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场景一  注册启动前自检表" sheetId="2" state="visible" r:id="rId2"/>
    <sheet xmlns:r="http://schemas.openxmlformats.org/officeDocument/2006/relationships" name="场景二  渠道合作前自检表" sheetId="3" state="visible" r:id="rId3"/>
    <sheet xmlns:r="http://schemas.openxmlformats.org/officeDocument/2006/relationships" name="场景三  出海合规（持续运营）自检表" sheetId="4" state="visible" r:id="rId4"/>
    <sheet xmlns:r="http://schemas.openxmlformats.org/officeDocument/2006/relationships" name="法规依据索引" sheetId="5" state="visible" r:id="rId5"/>
  </sheets>
  <definedNames>
    <definedName name="_xlnm._FilterDatabase" localSheetId="1" hidden="1">'场景一  注册启动前自检表'!$A$1:$M$33</definedName>
    <definedName name="_xlnm.Print_Titles" localSheetId="1">'场景一  注册启动前自检表'!$1:$1</definedName>
    <definedName name="_xlnm._FilterDatabase" localSheetId="2" hidden="1">'场景二  渠道合作前自检表'!$A$1:$M$27</definedName>
    <definedName name="_xlnm.Print_Titles" localSheetId="2">'场景二  渠道合作前自检表'!$1:$1</definedName>
    <definedName name="_xlnm._FilterDatabase" localSheetId="3" hidden="1">'场景三  出海合规（持续运营）自检表'!$A$1:$M$33</definedName>
    <definedName name="_xlnm.Print_Titles" localSheetId="3">'场景三  出海合规（持续运营）自检表'!$1:$1</definedName>
    <definedName name="_xlnm._FilterDatabase" localSheetId="4" hidden="1">'法规依据索引'!$A$1:$E$23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1">
    <font>
      <name val="Calibri"/>
      <family val="2"/>
      <color theme="1"/>
      <sz val="11"/>
      <scheme val="minor"/>
    </font>
    <font>
      <name val="微软雅黑"/>
      <b val="1"/>
      <color rgb="00FFFFFF"/>
      <sz val="20"/>
    </font>
    <font>
      <name val="微软雅黑"/>
      <color rgb="00FFFFFF"/>
      <sz val="10"/>
    </font>
    <font>
      <name val="微软雅黑"/>
      <b val="1"/>
      <color rgb="001F4E79"/>
      <sz val="12"/>
    </font>
    <font>
      <name val="微软雅黑"/>
      <b val="1"/>
      <color rgb="00000000"/>
      <sz val="10"/>
    </font>
    <font>
      <name val="微软雅黑"/>
      <color rgb="00000000"/>
      <sz val="10"/>
    </font>
    <font>
      <name val="微软雅黑"/>
      <b val="1"/>
      <color rgb="00FFFFFF"/>
      <sz val="10"/>
    </font>
    <font>
      <name val="微软雅黑"/>
      <color rgb="00000000"/>
      <sz val="9"/>
    </font>
    <font>
      <name val="微软雅黑"/>
      <b val="1"/>
      <color rgb="00FFFFFF"/>
      <sz val="9"/>
    </font>
    <font>
      <name val="微软雅黑"/>
      <b val="1"/>
      <color rgb="00000000"/>
      <sz val="9"/>
    </font>
    <font>
      <name val="微软雅黑"/>
      <b val="1"/>
      <color rgb="00C00000"/>
      <sz val="10"/>
    </font>
  </fonts>
  <fills count="1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9E1F2"/>
      </patternFill>
    </fill>
    <fill>
      <patternFill patternType="solid">
        <fgColor rgb="00C00000"/>
      </patternFill>
    </fill>
    <fill>
      <patternFill patternType="solid">
        <fgColor rgb="00ED7D31"/>
      </patternFill>
    </fill>
    <fill>
      <patternFill patternType="solid">
        <fgColor rgb="00548235"/>
      </patternFill>
    </fill>
    <fill>
      <patternFill patternType="solid">
        <fgColor rgb="00FFC000"/>
      </patternFill>
    </fill>
    <fill>
      <patternFill patternType="solid">
        <fgColor rgb="00A6A6A6"/>
      </patternFill>
    </fill>
    <fill>
      <patternFill patternType="solid">
        <fgColor rgb="00F2F7FC"/>
      </patternFill>
    </fill>
    <fill>
      <patternFill patternType="solid">
        <fgColor rgb="00F8CBAD"/>
      </patternFill>
    </fill>
    <fill>
      <patternFill patternType="solid">
        <fgColor rgb="00FFEB9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5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6" fillId="5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center" vertical="center"/>
    </xf>
    <xf numFmtId="0" fontId="9" fillId="8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center" vertical="center"/>
    </xf>
    <xf numFmtId="0" fontId="8" fillId="9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/>
    </xf>
    <xf numFmtId="0" fontId="4" fillId="1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center" vertical="center"/>
    </xf>
    <xf numFmtId="0" fontId="10" fillId="11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4" fillId="12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13" borderId="1" applyAlignment="1" pivotButton="0" quotePrefix="0" xfId="0">
      <alignment horizontal="center" vertical="center" wrapText="1"/>
    </xf>
    <xf numFmtId="0" fontId="5" fillId="1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4" fillId="13" borderId="1" applyAlignment="1" pivotButton="0" quotePrefix="0" xfId="0">
      <alignment horizontal="left" vertical="center" wrapText="1"/>
    </xf>
    <xf numFmtId="0" fontId="8" fillId="6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3">
    <dxf>
      <font>
        <name val="微软雅黑"/>
        <b val="1"/>
        <color rgb="00FFFFFF"/>
        <sz val="10"/>
      </font>
      <fill>
        <patternFill patternType="solid">
          <fgColor rgb="00C00000"/>
        </patternFill>
      </fill>
    </dxf>
    <dxf>
      <font>
        <name val="微软雅黑"/>
        <b val="1"/>
        <color rgb="00FFFFFF"/>
        <sz val="10"/>
      </font>
      <fill>
        <patternFill patternType="solid">
          <fgColor rgb="00ED7D31"/>
        </patternFill>
      </fill>
    </dxf>
    <dxf>
      <font>
        <name val="微软雅黑"/>
        <b val="1"/>
        <color rgb="00FFFFFF"/>
        <sz val="10"/>
      </font>
      <fill>
        <patternFill patternType="solid">
          <fgColor rgb="00548235"/>
        </patternFill>
      </fill>
    </dxf>
    <dxf>
      <font>
        <name val="微软雅黑"/>
        <b val="1"/>
        <color rgb="00375623"/>
        <sz val="10"/>
      </font>
      <fill>
        <patternFill patternType="solid">
          <fgColor rgb="00C6EFCE"/>
        </patternFill>
      </fill>
    </dxf>
    <dxf>
      <font>
        <name val="微软雅黑"/>
        <b val="1"/>
        <color rgb="009C6500"/>
        <sz val="10"/>
      </font>
      <fill>
        <patternFill patternType="solid">
          <fgColor rgb="00FFEB9C"/>
        </patternFill>
      </fill>
    </dxf>
    <dxf>
      <font>
        <name val="微软雅黑"/>
        <b val="1"/>
        <color rgb="009C0006"/>
        <sz val="10"/>
      </font>
      <fill>
        <patternFill patternType="solid">
          <fgColor rgb="00F8CBAD"/>
        </patternFill>
      </fill>
    </dxf>
    <dxf>
      <font>
        <name val="微软雅黑"/>
        <b val="1"/>
        <color rgb="00595959"/>
        <sz val="10"/>
      </font>
      <fill>
        <patternFill patternType="solid">
          <fgColor rgb="00D9D9D9"/>
        </patternFill>
      </fill>
    </dxf>
    <dxf>
      <font>
        <name val="微软雅黑"/>
        <b val="1"/>
        <color rgb="001F4E79"/>
        <sz val="10"/>
      </font>
      <fill>
        <patternFill patternType="solid">
          <fgColor rgb="00BDD7EE"/>
        </patternFill>
      </fill>
    </dxf>
    <dxf>
      <font>
        <name val="微软雅黑"/>
        <b val="1"/>
        <color rgb="00375623"/>
        <sz val="9"/>
      </font>
      <fill>
        <patternFill patternType="solid">
          <fgColor rgb="00C6EFCE"/>
        </patternFill>
      </fill>
    </dxf>
    <dxf>
      <font>
        <name val="微软雅黑"/>
        <b val="1"/>
        <color rgb="001F4E79"/>
        <sz val="9"/>
      </font>
      <fill>
        <patternFill patternType="solid">
          <fgColor rgb="00BDD7EE"/>
        </patternFill>
      </fill>
    </dxf>
    <dxf>
      <font>
        <name val="微软雅黑"/>
        <b val="1"/>
        <color rgb="009C6500"/>
        <sz val="9"/>
      </font>
      <fill>
        <patternFill patternType="solid">
          <fgColor rgb="00FFEB9C"/>
        </patternFill>
      </fill>
    </dxf>
    <dxf>
      <font>
        <name val="微软雅黑"/>
        <b val="1"/>
        <color rgb="009C0006"/>
        <sz val="9"/>
      </font>
      <fill>
        <patternFill patternType="solid">
          <fgColor rgb="00F8CBAD"/>
        </patternFill>
      </fill>
    </dxf>
    <dxf>
      <fill>
        <patternFill patternType="solid">
          <f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18" customWidth="1" min="3" max="3"/>
    <col width="18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2">
      <c r="B2" s="1" t="inlineStr">
        <is>
          <t>医药健康行业出海合规自查清单</t>
        </is>
      </c>
      <c r="C2" s="2" t="n"/>
      <c r="D2" s="2" t="n"/>
      <c r="E2" s="2" t="n"/>
      <c r="F2" s="2" t="n"/>
      <c r="G2" s="2" t="n"/>
      <c r="H2" s="2" t="n"/>
    </row>
    <row r="3">
      <c r="B3" s="2" t="n"/>
      <c r="C3" s="2" t="n"/>
      <c r="D3" s="2" t="n"/>
      <c r="E3" s="2" t="n"/>
      <c r="F3" s="2" t="n"/>
      <c r="G3" s="2" t="n"/>
      <c r="H3" s="2" t="n"/>
    </row>
    <row r="4" ht="24" customHeight="1">
      <c r="B4" s="3" t="inlineStr">
        <is>
          <t>适用：药品 · 原料药 · 医疗器械 · IVD · 保健食品/化妆品等健康行业企业 ｜ 三大场景：注册启动前 · 渠道合作前 · 出海持续合规</t>
        </is>
      </c>
    </row>
    <row r="6">
      <c r="B6" s="4" t="inlineStr">
        <is>
          <t>一、企业基本信息（请填写）</t>
        </is>
      </c>
    </row>
    <row r="7" ht="22" customHeight="1">
      <c r="B7" s="5" t="inlineStr">
        <is>
          <t>企业名称</t>
        </is>
      </c>
      <c r="C7" s="6" t="n"/>
      <c r="E7" s="5" t="inlineStr">
        <is>
          <t>统一社会信用代码</t>
        </is>
      </c>
      <c r="F7" s="6" t="n"/>
    </row>
    <row r="8" ht="22" customHeight="1">
      <c r="B8" s="5" t="inlineStr">
        <is>
          <t>出海目标市场/国家</t>
        </is>
      </c>
      <c r="C8" s="6" t="n"/>
      <c r="E8" s="5" t="inlineStr">
        <is>
          <t>主营产品类别</t>
        </is>
      </c>
      <c r="F8" s="6" t="n"/>
    </row>
    <row r="9" ht="22" customHeight="1">
      <c r="B9" s="5" t="inlineStr">
        <is>
          <t>自查负责人</t>
        </is>
      </c>
      <c r="C9" s="6" t="n"/>
      <c r="E9" s="5" t="inlineStr">
        <is>
          <t>自查日期</t>
        </is>
      </c>
      <c r="F9" s="6" t="n"/>
    </row>
    <row r="10" ht="22" customHeight="1">
      <c r="B10" s="5" t="inlineStr">
        <is>
          <t>合规部门联系人</t>
        </is>
      </c>
      <c r="C10" s="6" t="n"/>
      <c r="E10" s="5" t="inlineStr">
        <is>
          <t>联系电话/邮箱</t>
        </is>
      </c>
      <c r="F10" s="6" t="n"/>
    </row>
    <row r="12">
      <c r="B12" s="4" t="inlineStr">
        <is>
          <t>二、使用方法</t>
        </is>
      </c>
    </row>
    <row r="13" ht="20" customHeight="1">
      <c r="B13" s="7" t="inlineStr">
        <is>
          <t>1. 按业务推进顺序使用三张自检表：立项注册用「场景一」，签约经销商/代理商/服务商前用「场景二」，上市后持续运营用「场景三」。</t>
        </is>
      </c>
    </row>
    <row r="14" ht="20" customHeight="1">
      <c r="B14" s="7" t="inlineStr">
        <is>
          <t>2. 逐项在「自检结果」列下拉选择：符合 / 部分符合 / 不符合 / 不适用 / 待核实；「复核状态」列跟踪整改进度。</t>
        </is>
      </c>
    </row>
    <row r="15" ht="20" customHeight="1">
      <c r="B15" s="7" t="inlineStr">
        <is>
          <t>3. 凡判定为「不符合」「部分符合」的，须填写证据编号、整改措施、责任人、期限，并在复核状态中闭环。</t>
        </is>
      </c>
    </row>
    <row r="16" ht="20" customHeight="1">
      <c r="B16" s="7" t="inlineStr">
        <is>
          <t>4. 风险等级为「高」的检查项属于红线项，出现不符合应暂停相关业务，整改验证通过后方可推进。</t>
        </is>
      </c>
    </row>
    <row r="17" ht="20" customHeight="1">
      <c r="B17" s="7" t="inlineStr">
        <is>
          <t>5. 本清单为通用自查工具，具体目标市场的法规更新较快，重大决策请结合目标国律师/法规专业意见。</t>
        </is>
      </c>
    </row>
    <row r="19">
      <c r="B19" s="4" t="inlineStr">
        <is>
          <t>三、图例说明</t>
        </is>
      </c>
    </row>
    <row r="20" ht="20" customHeight="1">
      <c r="B20" s="8" t="inlineStr">
        <is>
          <t>风险等级</t>
        </is>
      </c>
      <c r="C20" s="9" t="inlineStr">
        <is>
          <t>高</t>
        </is>
      </c>
      <c r="D20" s="10" t="inlineStr">
        <is>
          <t>红线项，违法后果严重</t>
        </is>
      </c>
      <c r="E20" s="11" t="inlineStr">
        <is>
          <t>中</t>
        </is>
      </c>
      <c r="F20" s="10" t="inlineStr">
        <is>
          <t>需重点管控</t>
        </is>
      </c>
      <c r="G20" s="12" t="inlineStr">
        <is>
          <t>低</t>
        </is>
      </c>
      <c r="H20" s="10" t="inlineStr">
        <is>
          <t>常规改进</t>
        </is>
      </c>
    </row>
    <row r="21" ht="20" customHeight="1">
      <c r="B21" s="8" t="inlineStr">
        <is>
          <t>自检结果</t>
        </is>
      </c>
      <c r="C21" s="13" t="inlineStr">
        <is>
          <t>符合</t>
        </is>
      </c>
      <c r="D21" s="14" t="inlineStr">
        <is>
          <t>部分符合</t>
        </is>
      </c>
      <c r="E21" s="15" t="inlineStr">
        <is>
          <t>不符合</t>
        </is>
      </c>
      <c r="F21" s="16" t="inlineStr">
        <is>
          <t>不适用</t>
        </is>
      </c>
      <c r="G21" s="17" t="inlineStr">
        <is>
          <t>待核实</t>
        </is>
      </c>
    </row>
    <row r="23">
      <c r="B23" s="4" t="inlineStr">
        <is>
          <t>四、合规自查统计仪表盘（公式自动汇总，随三张表填写实时更新）</t>
        </is>
      </c>
    </row>
    <row r="24">
      <c r="B24" s="18" t="inlineStr">
        <is>
          <t>统计维度</t>
        </is>
      </c>
      <c r="C24" s="18" t="inlineStr">
        <is>
          <t>场景一</t>
        </is>
      </c>
      <c r="D24" s="18" t="inlineStr">
        <is>
          <t>场景二</t>
        </is>
      </c>
      <c r="E24" s="18" t="inlineStr">
        <is>
          <t>场景三</t>
        </is>
      </c>
      <c r="F24" s="18" t="inlineStr">
        <is>
          <t>合计/比率</t>
        </is>
      </c>
    </row>
    <row r="25">
      <c r="B25" s="19" t="inlineStr">
        <is>
          <t>符合</t>
        </is>
      </c>
      <c r="C25" s="20">
        <f>COUNTIF('场景一  注册启动前自检表'!$H:$H,"符合")</f>
        <v/>
      </c>
      <c r="D25" s="20">
        <f>COUNTIF('场景二  渠道合作前自检表'!$H:$H,"符合")</f>
        <v/>
      </c>
      <c r="E25" s="20">
        <f>COUNTIF('场景三  出海合规（持续运营）自检表'!$H:$H,"符合")</f>
        <v/>
      </c>
      <c r="F25" s="21">
        <f>SUM(C25:E25)</f>
        <v/>
      </c>
    </row>
    <row r="26">
      <c r="B26" s="19" t="inlineStr">
        <is>
          <t>部分符合</t>
        </is>
      </c>
      <c r="C26" s="20">
        <f>COUNTIF('场景一  注册启动前自检表'!$H:$H,"部分符合")</f>
        <v/>
      </c>
      <c r="D26" s="20">
        <f>COUNTIF('场景二  渠道合作前自检表'!$H:$H,"部分符合")</f>
        <v/>
      </c>
      <c r="E26" s="20">
        <f>COUNTIF('场景三  出海合规（持续运营）自检表'!$H:$H,"部分符合")</f>
        <v/>
      </c>
      <c r="F26" s="21">
        <f>SUM(C26:E26)</f>
        <v/>
      </c>
    </row>
    <row r="27">
      <c r="B27" s="19" t="inlineStr">
        <is>
          <t>不符合</t>
        </is>
      </c>
      <c r="C27" s="20">
        <f>COUNTIF('场景一  注册启动前自检表'!$H:$H,"不符合")</f>
        <v/>
      </c>
      <c r="D27" s="20">
        <f>COUNTIF('场景二  渠道合作前自检表'!$H:$H,"不符合")</f>
        <v/>
      </c>
      <c r="E27" s="20">
        <f>COUNTIF('场景三  出海合规（持续运营）自检表'!$H:$H,"不符合")</f>
        <v/>
      </c>
      <c r="F27" s="21">
        <f>SUM(C27:E27)</f>
        <v/>
      </c>
    </row>
    <row r="28">
      <c r="B28" s="19" t="inlineStr">
        <is>
          <t>不适用</t>
        </is>
      </c>
      <c r="C28" s="20">
        <f>COUNTIF('场景一  注册启动前自检表'!$H:$H,"不适用")</f>
        <v/>
      </c>
      <c r="D28" s="20">
        <f>COUNTIF('场景二  渠道合作前自检表'!$H:$H,"不适用")</f>
        <v/>
      </c>
      <c r="E28" s="20">
        <f>COUNTIF('场景三  出海合规（持续运营）自检表'!$H:$H,"不适用")</f>
        <v/>
      </c>
      <c r="F28" s="21">
        <f>SUM(C28:E28)</f>
        <v/>
      </c>
    </row>
    <row r="29">
      <c r="B29" s="19" t="inlineStr">
        <is>
          <t>待核实</t>
        </is>
      </c>
      <c r="C29" s="20">
        <f>COUNTIF('场景一  注册启动前自检表'!$H:$H,"待核实")</f>
        <v/>
      </c>
      <c r="D29" s="20">
        <f>COUNTIF('场景二  渠道合作前自检表'!$H:$H,"待核实")</f>
        <v/>
      </c>
      <c r="E29" s="20">
        <f>COUNTIF('场景三  出海合规（持续运营）自检表'!$H:$H,"待核实")</f>
        <v/>
      </c>
      <c r="F29" s="21">
        <f>SUM(C29:E29)</f>
        <v/>
      </c>
    </row>
    <row r="30">
      <c r="B30" s="5" t="inlineStr">
        <is>
          <t>检查项总数</t>
        </is>
      </c>
      <c r="C30" s="20">
        <f>COUNTA('场景一  注册启动前自检表'!$C:$C)-1</f>
        <v/>
      </c>
      <c r="D30" s="20">
        <f>COUNTA('场景二  渠道合作前自检表'!$C:$C)-1</f>
        <v/>
      </c>
      <c r="E30" s="20">
        <f>COUNTA('场景三  出海合规（持续运营）自检表'!$C:$C)-1</f>
        <v/>
      </c>
      <c r="F30" s="21">
        <f>SUM(C30:E30)</f>
        <v/>
      </c>
    </row>
    <row r="31">
      <c r="B31" s="5" t="inlineStr">
        <is>
          <t>已完成自查项</t>
        </is>
      </c>
      <c r="C31" s="20">
        <f>C25+C26+C27</f>
        <v/>
      </c>
      <c r="D31" s="20">
        <f>D25+D26+D27</f>
        <v/>
      </c>
      <c r="E31" s="20">
        <f>E25+E26+E27</f>
        <v/>
      </c>
      <c r="F31" s="21">
        <f>SUM(C31:E31)</f>
        <v/>
      </c>
    </row>
    <row r="32">
      <c r="B32" s="5" t="inlineStr">
        <is>
          <t>整体符合率</t>
        </is>
      </c>
      <c r="C32" s="22">
        <f>IF((C30-C28)=0,"-",C25/(C30-C28))</f>
        <v/>
      </c>
      <c r="D32" s="22">
        <f>IF((D30-D28)=0,"-",D25/(D30-D28))</f>
        <v/>
      </c>
      <c r="E32" s="22">
        <f>IF((E30-E28)=0,"-",E25/(E30-E28))</f>
        <v/>
      </c>
      <c r="F32" s="23">
        <f>IF((F30-F28)=0,"-",F25/(F30-F28))</f>
        <v/>
      </c>
    </row>
    <row r="33">
      <c r="B33" s="24" t="inlineStr">
        <is>
          <t>高风险不符合项（红线预警）</t>
        </is>
      </c>
      <c r="C33" s="25">
        <f>COUNTIFS('场景一  注册启动前自检表'!$F:$F,"高",'场景一  注册启动前自检表'!$H:$H,"不符合")</f>
        <v/>
      </c>
      <c r="D33" s="25">
        <f>COUNTIFS('场景二  渠道合作前自检表'!$F:$F,"高",'场景二  渠道合作前自检表'!$H:$H,"不符合")</f>
        <v/>
      </c>
      <c r="E33" s="25">
        <f>COUNTIFS('场景三  出海合规（持续运营）自检表'!$F:$F,"高",'场景三  出海合规（持续运营）自检表'!$H:$H,"不符合")</f>
        <v/>
      </c>
      <c r="F33" s="25">
        <f>SUM(C33:E33)</f>
        <v/>
      </c>
    </row>
    <row r="34">
      <c r="B34" s="26" t="inlineStr">
        <is>
          <t>整改未闭环项</t>
        </is>
      </c>
      <c r="C34" s="20">
        <f>COUNTIF('场景一  注册启动前自检表'!$M:$M,"未开始")+COUNTIF('场景一  注册启动前自检表'!$M:$M,"整改中")</f>
        <v/>
      </c>
      <c r="D34" s="20">
        <f>COUNTIF('场景二  渠道合作前自检表'!$M:$M,"未开始")+COUNTIF('场景二  渠道合作前自检表'!$M:$M,"整改中")</f>
        <v/>
      </c>
      <c r="E34" s="20">
        <f>COUNTIF('场景三  出海合规（持续运营）自检表'!$M:$M,"未开始")+COUNTIF('场景三  出海合规（持续运营）自检表'!$M:$M,"整改中")</f>
        <v/>
      </c>
      <c r="F34" s="21">
        <f>SUM(C34:E34)</f>
        <v/>
      </c>
    </row>
  </sheetData>
  <mergeCells count="19">
    <mergeCell ref="B6:H6"/>
    <mergeCell ref="F8:H8"/>
    <mergeCell ref="B15:H15"/>
    <mergeCell ref="B2:H3"/>
    <mergeCell ref="C10:D10"/>
    <mergeCell ref="B4:H4"/>
    <mergeCell ref="B16:H16"/>
    <mergeCell ref="F9:H9"/>
    <mergeCell ref="C9:D9"/>
    <mergeCell ref="B12:H12"/>
    <mergeCell ref="C8:D8"/>
    <mergeCell ref="B23:H23"/>
    <mergeCell ref="F10:H10"/>
    <mergeCell ref="B14:H14"/>
    <mergeCell ref="C7:D7"/>
    <mergeCell ref="B17:H17"/>
    <mergeCell ref="B13:H13"/>
    <mergeCell ref="F7:H7"/>
    <mergeCell ref="B19:H1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6" customWidth="1" min="2" max="2"/>
    <col width="24" customWidth="1" min="3" max="3"/>
    <col width="40" customWidth="1" min="4" max="4"/>
    <col width="26" customWidth="1" min="5" max="5"/>
    <col width="9" customWidth="1" min="6" max="6"/>
    <col width="12" customWidth="1" min="7" max="7"/>
    <col width="11" customWidth="1" min="8" max="8"/>
    <col width="14" customWidth="1" min="9" max="9"/>
    <col width="26" customWidth="1" min="10" max="10"/>
    <col width="11" customWidth="1" min="11" max="11"/>
    <col width="13" customWidth="1" min="12" max="12"/>
    <col width="11" customWidth="1" min="13" max="13"/>
  </cols>
  <sheetData>
    <row r="1" ht="30" customHeight="1">
      <c r="A1" s="27" t="inlineStr">
        <is>
          <t>序号</t>
        </is>
      </c>
      <c r="B1" s="27" t="inlineStr">
        <is>
          <t>检查模块</t>
        </is>
      </c>
      <c r="C1" s="27" t="inlineStr">
        <is>
          <t>检查项目</t>
        </is>
      </c>
      <c r="D1" s="27" t="inlineStr">
        <is>
          <t>检查要点/判定标准</t>
        </is>
      </c>
      <c r="E1" s="27" t="inlineStr">
        <is>
          <t>法规/标准依据</t>
        </is>
      </c>
      <c r="F1" s="27" t="inlineStr">
        <is>
          <t>风险等级</t>
        </is>
      </c>
      <c r="G1" s="27" t="inlineStr">
        <is>
          <t>责任部门</t>
        </is>
      </c>
      <c r="H1" s="27" t="inlineStr">
        <is>
          <t>自检结果</t>
        </is>
      </c>
      <c r="I1" s="27" t="inlineStr">
        <is>
          <t>证据/文件编号</t>
        </is>
      </c>
      <c r="J1" s="27" t="inlineStr">
        <is>
          <t>整改措施</t>
        </is>
      </c>
      <c r="K1" s="27" t="inlineStr">
        <is>
          <t>整改责任人</t>
        </is>
      </c>
      <c r="L1" s="27" t="inlineStr">
        <is>
          <t>整改期限</t>
        </is>
      </c>
      <c r="M1" s="27" t="inlineStr">
        <is>
          <t>复核状态</t>
        </is>
      </c>
    </row>
    <row r="2" ht="28" customHeight="1">
      <c r="A2" s="28" t="n">
        <v>1</v>
      </c>
      <c r="B2" s="29" t="inlineStr">
        <is>
          <t>A 主体资质与出口资格</t>
        </is>
      </c>
      <c r="C2" s="30" t="inlineStr">
        <is>
          <t>《药品生产许可证》覆盖出口范围</t>
        </is>
      </c>
      <c r="D2" s="30" t="inlineStr">
        <is>
          <t>持有有效《药品生产许可证》，生产地址、范围、车间、生产线覆盖出口品种；专门用于出口的生产线已申请GMP符合性检查并载明</t>
        </is>
      </c>
      <c r="E2" s="30" t="inlineStr">
        <is>
          <t>《药品管理法》；NMPA 2025年第113号</t>
        </is>
      </c>
      <c r="F2" s="28" t="inlineStr">
        <is>
          <t>高</t>
        </is>
      </c>
      <c r="G2" s="28" t="inlineStr">
        <is>
          <t>质量部/法规部</t>
        </is>
      </c>
      <c r="H2" s="28" t="inlineStr"/>
      <c r="I2" s="30" t="inlineStr"/>
      <c r="J2" s="30" t="inlineStr"/>
      <c r="K2" s="28" t="inlineStr"/>
      <c r="L2" s="28" t="inlineStr"/>
      <c r="M2" s="28" t="inlineStr"/>
    </row>
    <row r="3" ht="28" customHeight="1">
      <c r="A3" s="31" t="n">
        <v>2</v>
      </c>
      <c r="B3" s="29" t="inlineStr">
        <is>
          <t>A 主体资质与出口资格</t>
        </is>
      </c>
      <c r="C3" s="32" t="inlineStr">
        <is>
          <t>医疗器械生产许可/备案有效</t>
        </is>
      </c>
      <c r="D3" s="32" t="inlineStr">
        <is>
          <t>器械注册人、备案人资质及生产许可或备案在有效期内，注册证与出口产品一致</t>
        </is>
      </c>
      <c r="E3" s="32" t="inlineStr">
        <is>
          <t>《医疗器械监督管理条例》</t>
        </is>
      </c>
      <c r="F3" s="28" t="inlineStr">
        <is>
          <t>高</t>
        </is>
      </c>
      <c r="G3" s="31" t="inlineStr">
        <is>
          <t>法规部</t>
        </is>
      </c>
      <c r="H3" s="28" t="inlineStr"/>
      <c r="I3" s="32" t="inlineStr"/>
      <c r="J3" s="32" t="inlineStr"/>
      <c r="K3" s="31" t="inlineStr"/>
      <c r="L3" s="31" t="inlineStr"/>
      <c r="M3" s="31" t="inlineStr"/>
    </row>
    <row r="4" ht="28" customHeight="1">
      <c r="A4" s="28" t="n">
        <v>3</v>
      </c>
      <c r="B4" s="29" t="inlineStr">
        <is>
          <t>A 主体资质与出口资格</t>
        </is>
      </c>
      <c r="C4" s="30" t="inlineStr">
        <is>
          <t>药品出口销售证明</t>
        </is>
      </c>
      <c r="D4" s="30" t="inlineStr">
        <is>
          <t>按WHO 2021推荐格式申请《药品出口销售证明》，有效期3年；提前续证避免空窗期；办理时限不超过20个工作日</t>
        </is>
      </c>
      <c r="E4" s="30" t="inlineStr">
        <is>
          <t>NMPA 2025年第113号</t>
        </is>
      </c>
      <c r="F4" s="28" t="inlineStr">
        <is>
          <t>高</t>
        </is>
      </c>
      <c r="G4" s="28" t="inlineStr">
        <is>
          <t>法规部</t>
        </is>
      </c>
      <c r="H4" s="28" t="inlineStr"/>
      <c r="I4" s="30" t="inlineStr"/>
      <c r="J4" s="30" t="inlineStr"/>
      <c r="K4" s="28" t="inlineStr"/>
      <c r="L4" s="28" t="inlineStr"/>
      <c r="M4" s="28" t="inlineStr"/>
    </row>
    <row r="5" ht="28" customHeight="1">
      <c r="A5" s="31" t="n">
        <v>4</v>
      </c>
      <c r="B5" s="29" t="inlineStr">
        <is>
          <t>A 主体资质与出口资格</t>
        </is>
      </c>
      <c r="C5" s="32" t="inlineStr">
        <is>
          <t>医疗器械出口销售证明</t>
        </is>
      </c>
      <c r="D5" s="32" t="inlineStr">
        <is>
          <t>2026年5月1日起按126号规定申请《医疗器械出口销售证明（I/II）》，境内已注册/备案与专供出口产品分类申请</t>
        </is>
      </c>
      <c r="E5" s="32" t="inlineStr">
        <is>
          <t>NMPA 2025年第126号</t>
        </is>
      </c>
      <c r="F5" s="28" t="inlineStr">
        <is>
          <t>高</t>
        </is>
      </c>
      <c r="G5" s="31" t="inlineStr">
        <is>
          <t>法规部</t>
        </is>
      </c>
      <c r="H5" s="28" t="inlineStr"/>
      <c r="I5" s="32" t="inlineStr"/>
      <c r="J5" s="32" t="inlineStr"/>
      <c r="K5" s="31" t="inlineStr"/>
      <c r="L5" s="31" t="inlineStr"/>
      <c r="M5" s="31" t="inlineStr"/>
    </row>
    <row r="6" ht="28" customHeight="1">
      <c r="A6" s="28" t="n">
        <v>5</v>
      </c>
      <c r="B6" s="29" t="inlineStr">
        <is>
          <t>A 主体资质与出口资格</t>
        </is>
      </c>
      <c r="C6" s="30" t="inlineStr">
        <is>
          <t>特殊管理药品出口准许</t>
        </is>
      </c>
      <c r="D6" s="30" t="inlineStr">
        <is>
          <t>麻醉/精神药品、药品类易制毒化学品、蛋白同化制剂、肽类激素取得出口准许证或许可证；委托生产的经批准后全部出口、不得境内销售</t>
        </is>
      </c>
      <c r="E6" s="30" t="inlineStr">
        <is>
          <t>《麻醉药品和精神药品管理条例》《反兴奋剂条例》《易制毒化学品管理条例》；NMPA 113号</t>
        </is>
      </c>
      <c r="F6" s="28" t="inlineStr">
        <is>
          <t>高</t>
        </is>
      </c>
      <c r="G6" s="28" t="inlineStr">
        <is>
          <t>法规部/外贸部</t>
        </is>
      </c>
      <c r="H6" s="28" t="inlineStr"/>
      <c r="I6" s="30" t="inlineStr"/>
      <c r="J6" s="30" t="inlineStr"/>
      <c r="K6" s="28" t="inlineStr"/>
      <c r="L6" s="28" t="inlineStr"/>
      <c r="M6" s="28" t="inlineStr"/>
    </row>
    <row r="7" ht="28" customHeight="1">
      <c r="A7" s="31" t="n">
        <v>6</v>
      </c>
      <c r="B7" s="29" t="inlineStr">
        <is>
          <t>A 主体资质与出口资格</t>
        </is>
      </c>
      <c r="C7" s="32" t="inlineStr">
        <is>
          <t>出口药品档案建立与年报</t>
        </is>
      </c>
      <c r="D7" s="32" t="inlineStr">
        <is>
          <t>在药监业务系统建立并维护出口药品档案；每年4月30日前报送上年度产销数量；共线生产、法人等变更及时更新并重新评估</t>
        </is>
      </c>
      <c r="E7" s="32" t="inlineStr">
        <is>
          <t>NMPA 2025年第113号</t>
        </is>
      </c>
      <c r="F7" s="28" t="inlineStr">
        <is>
          <t>中</t>
        </is>
      </c>
      <c r="G7" s="31" t="inlineStr">
        <is>
          <t>质量部</t>
        </is>
      </c>
      <c r="H7" s="28" t="inlineStr"/>
      <c r="I7" s="32" t="inlineStr"/>
      <c r="J7" s="32" t="inlineStr"/>
      <c r="K7" s="31" t="inlineStr"/>
      <c r="L7" s="31" t="inlineStr"/>
      <c r="M7" s="31" t="inlineStr"/>
    </row>
    <row r="8" ht="28" customHeight="1">
      <c r="A8" s="28" t="n">
        <v>7</v>
      </c>
      <c r="B8" s="29" t="inlineStr">
        <is>
          <t>B 产品分类与市场准入</t>
        </is>
      </c>
      <c r="C8" s="30" t="inlineStr">
        <is>
          <t>产品法律属性与分类确认</t>
        </is>
      </c>
      <c r="D8" s="30" t="inlineStr">
        <is>
          <t>明确药品/原料药/中药/医疗器械/IVD/化妆品/保健食品的法律分类，避免分类错误导致无证上市或按错误路径申报</t>
        </is>
      </c>
      <c r="E8" s="30" t="inlineStr">
        <is>
          <t>目标国分类规则；FD&amp;C Act；EU MDR</t>
        </is>
      </c>
      <c r="F8" s="28" t="inlineStr">
        <is>
          <t>高</t>
        </is>
      </c>
      <c r="G8" s="28" t="inlineStr">
        <is>
          <t>法规部</t>
        </is>
      </c>
      <c r="H8" s="28" t="inlineStr"/>
      <c r="I8" s="30" t="inlineStr"/>
      <c r="J8" s="30" t="inlineStr"/>
      <c r="K8" s="28" t="inlineStr"/>
      <c r="L8" s="28" t="inlineStr"/>
      <c r="M8" s="28" t="inlineStr"/>
    </row>
    <row r="9" ht="28" customHeight="1">
      <c r="A9" s="31" t="n">
        <v>8</v>
      </c>
      <c r="B9" s="29" t="inlineStr">
        <is>
          <t>B 产品分类与市场准入</t>
        </is>
      </c>
      <c r="C9" s="32" t="inlineStr">
        <is>
          <t>目标市场准入差距分析</t>
        </is>
      </c>
      <c r="D9" s="32" t="inlineStr">
        <is>
          <t>评估FDA/EMA/东盟/中东等监管要求与企业现状差距，形成准入可行性、周期与成本分析报告</t>
        </is>
      </c>
      <c r="E9" s="32" t="inlineStr">
        <is>
          <t>ICH/GHTF（IMDRF）指南</t>
        </is>
      </c>
      <c r="F9" s="28" t="inlineStr">
        <is>
          <t>中</t>
        </is>
      </c>
      <c r="G9" s="31" t="inlineStr">
        <is>
          <t>法规部/市场部</t>
        </is>
      </c>
      <c r="H9" s="28" t="inlineStr"/>
      <c r="I9" s="32" t="inlineStr"/>
      <c r="J9" s="32" t="inlineStr"/>
      <c r="K9" s="31" t="inlineStr"/>
      <c r="L9" s="31" t="inlineStr"/>
      <c r="M9" s="31" t="inlineStr"/>
    </row>
    <row r="10" ht="28" customHeight="1">
      <c r="A10" s="28" t="n">
        <v>9</v>
      </c>
      <c r="B10" s="29" t="inlineStr">
        <is>
          <t>B 产品分类与市场准入</t>
        </is>
      </c>
      <c r="C10" s="30" t="inlineStr">
        <is>
          <t>美国市场注册路径</t>
        </is>
      </c>
      <c r="D10" s="30" t="inlineStr">
        <is>
          <t>药品NDA/ANDA、器械510(k)/De Novo/PMA路径明确；完成FDA企业注册、器械列名并指定美国代理人（U.S. Agent）</t>
        </is>
      </c>
      <c r="E10" s="30" t="inlineStr">
        <is>
          <t>21 CFR；FDA法规</t>
        </is>
      </c>
      <c r="F10" s="28" t="inlineStr">
        <is>
          <t>高</t>
        </is>
      </c>
      <c r="G10" s="28" t="inlineStr">
        <is>
          <t>法规部</t>
        </is>
      </c>
      <c r="H10" s="28" t="inlineStr"/>
      <c r="I10" s="30" t="inlineStr"/>
      <c r="J10" s="30" t="inlineStr"/>
      <c r="K10" s="28" t="inlineStr"/>
      <c r="L10" s="28" t="inlineStr"/>
      <c r="M10" s="28" t="inlineStr"/>
    </row>
    <row r="11" ht="28" customHeight="1">
      <c r="A11" s="31" t="n">
        <v>10</v>
      </c>
      <c r="B11" s="29" t="inlineStr">
        <is>
          <t>B 产品分类与市场准入</t>
        </is>
      </c>
      <c r="C11" s="32" t="inlineStr">
        <is>
          <t>欧盟市场准入路径</t>
        </is>
      </c>
      <c r="D11" s="32" t="inlineStr">
        <is>
          <t>CE认证（MDR/IVDR）及公告机构选择；指定欧盟授权代表（EC REP）与合规负责人PRRC；药品确认集中/互认/分散程序</t>
        </is>
      </c>
      <c r="E11" s="32" t="inlineStr">
        <is>
          <t>EU MDR 2017/745；IVDR 2017/746</t>
        </is>
      </c>
      <c r="F11" s="28" t="inlineStr">
        <is>
          <t>高</t>
        </is>
      </c>
      <c r="G11" s="31" t="inlineStr">
        <is>
          <t>法规部</t>
        </is>
      </c>
      <c r="H11" s="28" t="inlineStr"/>
      <c r="I11" s="32" t="inlineStr"/>
      <c r="J11" s="32" t="inlineStr"/>
      <c r="K11" s="31" t="inlineStr"/>
      <c r="L11" s="31" t="inlineStr"/>
      <c r="M11" s="31" t="inlineStr"/>
    </row>
    <row r="12" ht="28" customHeight="1">
      <c r="A12" s="28" t="n">
        <v>11</v>
      </c>
      <c r="B12" s="29" t="inlineStr">
        <is>
          <t>B 产品分类与市场准入</t>
        </is>
      </c>
      <c r="C12" s="30" t="inlineStr">
        <is>
          <t>东盟/中东/英国等市场路径</t>
        </is>
      </c>
      <c r="D12" s="30" t="inlineStr">
        <is>
          <t>确认本地注册代理资质；ASEAN CSDT、G-Mark、沙特SFDA、阿联酋MOHAP/DoH、英国UKCA/MHRA等注册路径与资料要求</t>
        </is>
      </c>
      <c r="E12" s="30" t="inlineStr">
        <is>
          <t>各国药监机构规定</t>
        </is>
      </c>
      <c r="F12" s="28" t="inlineStr">
        <is>
          <t>高</t>
        </is>
      </c>
      <c r="G12" s="28" t="inlineStr">
        <is>
          <t>法规部</t>
        </is>
      </c>
      <c r="H12" s="28" t="inlineStr"/>
      <c r="I12" s="30" t="inlineStr"/>
      <c r="J12" s="30" t="inlineStr"/>
      <c r="K12" s="28" t="inlineStr"/>
      <c r="L12" s="28" t="inlineStr"/>
      <c r="M12" s="28" t="inlineStr"/>
    </row>
    <row r="13" ht="28" customHeight="1">
      <c r="A13" s="31" t="n">
        <v>12</v>
      </c>
      <c r="B13" s="29" t="inlineStr">
        <is>
          <t>B 产品分类与市场准入</t>
        </is>
      </c>
      <c r="C13" s="32" t="inlineStr">
        <is>
          <t>国际认证与便利通道</t>
        </is>
      </c>
      <c r="D13" s="32" t="inlineStr">
        <is>
          <t>评估WHO预认证（PQ）、MPP授权、PIC/S适用性；获WHO PQ/MPP或通过EDQM GMP检查可享免现场检查便利</t>
        </is>
      </c>
      <c r="E13" s="32" t="inlineStr">
        <is>
          <t>WHO PQ；MPP；NMPA 113号</t>
        </is>
      </c>
      <c r="F13" s="28" t="inlineStr">
        <is>
          <t>中</t>
        </is>
      </c>
      <c r="G13" s="31" t="inlineStr">
        <is>
          <t>法规部</t>
        </is>
      </c>
      <c r="H13" s="28" t="inlineStr"/>
      <c r="I13" s="32" t="inlineStr"/>
      <c r="J13" s="32" t="inlineStr"/>
      <c r="K13" s="31" t="inlineStr"/>
      <c r="L13" s="31" t="inlineStr"/>
      <c r="M13" s="31" t="inlineStr"/>
    </row>
    <row r="14" ht="28" customHeight="1">
      <c r="A14" s="28" t="n">
        <v>13</v>
      </c>
      <c r="B14" s="29" t="inlineStr">
        <is>
          <t>C 质量体系与生产合规</t>
        </is>
      </c>
      <c r="C14" s="30" t="inlineStr">
        <is>
          <t>GMP符合性与共线风险</t>
        </is>
      </c>
      <c r="D14" s="30" t="inlineStr">
        <is>
          <t>出口车间、生产线按GMP运行并通过符合性检查；共线生产完成风险评估并形成报告</t>
        </is>
      </c>
      <c r="E14" s="30" t="inlineStr">
        <is>
          <t>药品GMP；NMPA 113号</t>
        </is>
      </c>
      <c r="F14" s="28" t="inlineStr">
        <is>
          <t>高</t>
        </is>
      </c>
      <c r="G14" s="28" t="inlineStr">
        <is>
          <t>质量部</t>
        </is>
      </c>
      <c r="H14" s="28" t="inlineStr"/>
      <c r="I14" s="30" t="inlineStr"/>
      <c r="J14" s="30" t="inlineStr"/>
      <c r="K14" s="28" t="inlineStr"/>
      <c r="L14" s="28" t="inlineStr"/>
      <c r="M14" s="28" t="inlineStr"/>
    </row>
    <row r="15" ht="28" customHeight="1">
      <c r="A15" s="31" t="n">
        <v>14</v>
      </c>
      <c r="B15" s="29" t="inlineStr">
        <is>
          <t>C 质量体系与生产合规</t>
        </is>
      </c>
      <c r="C15" s="32" t="inlineStr">
        <is>
          <t>目标市场质量体系</t>
        </is>
      </c>
      <c r="D15" s="32" t="inlineStr">
        <is>
          <t>满足美国QMSR（2026-02-02全面强制，融合ISO 13485）、欧盟MDR质量管理体系或取得ISO 13485认证</t>
        </is>
      </c>
      <c r="E15" s="32" t="inlineStr">
        <is>
          <t>FDA QMSR；ISO 13485；EU MDR</t>
        </is>
      </c>
      <c r="F15" s="28" t="inlineStr">
        <is>
          <t>高</t>
        </is>
      </c>
      <c r="G15" s="31" t="inlineStr">
        <is>
          <t>质量部</t>
        </is>
      </c>
      <c r="H15" s="28" t="inlineStr"/>
      <c r="I15" s="32" t="inlineStr"/>
      <c r="J15" s="32" t="inlineStr"/>
      <c r="K15" s="31" t="inlineStr"/>
      <c r="L15" s="31" t="inlineStr"/>
      <c r="M15" s="31" t="inlineStr"/>
    </row>
    <row r="16" ht="28" customHeight="1">
      <c r="A16" s="28" t="n">
        <v>15</v>
      </c>
      <c r="B16" s="29" t="inlineStr">
        <is>
          <t>C 质量体系与生产合规</t>
        </is>
      </c>
      <c r="C16" s="30" t="inlineStr">
        <is>
          <t>原料药/辅料合规文件</t>
        </is>
      </c>
      <c r="D16" s="30" t="inlineStr">
        <is>
          <t>原料药DMF备案、EDQM CEP证书、《出口欧盟原料药证明文件》齐备，辅料符合目标国要求</t>
        </is>
      </c>
      <c r="E16" s="30" t="inlineStr">
        <is>
          <t>EU GMP Part II；DMF/CEP制度</t>
        </is>
      </c>
      <c r="F16" s="28" t="inlineStr">
        <is>
          <t>高</t>
        </is>
      </c>
      <c r="G16" s="28" t="inlineStr">
        <is>
          <t>质量部/法规部</t>
        </is>
      </c>
      <c r="H16" s="28" t="inlineStr"/>
      <c r="I16" s="30" t="inlineStr"/>
      <c r="J16" s="30" t="inlineStr"/>
      <c r="K16" s="28" t="inlineStr"/>
      <c r="L16" s="28" t="inlineStr"/>
      <c r="M16" s="28" t="inlineStr"/>
    </row>
    <row r="17" ht="28" customHeight="1">
      <c r="A17" s="31" t="n">
        <v>16</v>
      </c>
      <c r="B17" s="29" t="inlineStr">
        <is>
          <t>C 质量体系与生产合规</t>
        </is>
      </c>
      <c r="C17" s="32" t="inlineStr">
        <is>
          <t>冷链与运输GDP</t>
        </is>
      </c>
      <c r="D17" s="32" t="inlineStr">
        <is>
          <t>储运温湿度验证、冷链供应链确认；通过承诺书/储运协议确保承运方接受审核与药监延伸检查</t>
        </is>
      </c>
      <c r="E17" s="32" t="inlineStr">
        <is>
          <t>GDP指南；NMPA 113号</t>
        </is>
      </c>
      <c r="F17" s="28" t="inlineStr">
        <is>
          <t>中</t>
        </is>
      </c>
      <c r="G17" s="31" t="inlineStr">
        <is>
          <t>供应链/质量部</t>
        </is>
      </c>
      <c r="H17" s="28" t="inlineStr"/>
      <c r="I17" s="32" t="inlineStr"/>
      <c r="J17" s="32" t="inlineStr"/>
      <c r="K17" s="31" t="inlineStr"/>
      <c r="L17" s="31" t="inlineStr"/>
      <c r="M17" s="31" t="inlineStr"/>
    </row>
    <row r="18" ht="28" customHeight="1">
      <c r="A18" s="28" t="n">
        <v>17</v>
      </c>
      <c r="B18" s="29" t="inlineStr">
        <is>
          <t>C 质量体系与生产合规</t>
        </is>
      </c>
      <c r="C18" s="30" t="inlineStr">
        <is>
          <t>委托生产与供应商管理</t>
        </is>
      </c>
      <c r="D18" s="30" t="inlineStr">
        <is>
          <t>受托方资质审计、质量协议与委托生产协议签署，明确放行责任与延伸检查配合义务</t>
        </is>
      </c>
      <c r="E18" s="30" t="inlineStr">
        <is>
          <t>GMP；《药品管理法》</t>
        </is>
      </c>
      <c r="F18" s="28" t="inlineStr">
        <is>
          <t>中</t>
        </is>
      </c>
      <c r="G18" s="28" t="inlineStr">
        <is>
          <t>质量部</t>
        </is>
      </c>
      <c r="H18" s="28" t="inlineStr"/>
      <c r="I18" s="30" t="inlineStr"/>
      <c r="J18" s="30" t="inlineStr"/>
      <c r="K18" s="28" t="inlineStr"/>
      <c r="L18" s="28" t="inlineStr"/>
      <c r="M18" s="28" t="inlineStr"/>
    </row>
    <row r="19" ht="28" customHeight="1">
      <c r="A19" s="31" t="n">
        <v>18</v>
      </c>
      <c r="B19" s="29" t="inlineStr">
        <is>
          <t>D 临床与人类遗传资源</t>
        </is>
      </c>
      <c r="C19" s="32" t="inlineStr">
        <is>
          <t>临床数据可接受性</t>
        </is>
      </c>
      <c r="D19" s="32" t="inlineStr">
        <is>
          <t>确认现有临床数据被目标国接受程度，必要时规划桥接试验或当地临床试验</t>
        </is>
      </c>
      <c r="E19" s="32" t="inlineStr">
        <is>
          <t>ICH E5/E17；GCP</t>
        </is>
      </c>
      <c r="F19" s="28" t="inlineStr">
        <is>
          <t>高</t>
        </is>
      </c>
      <c r="G19" s="31" t="inlineStr">
        <is>
          <t>临床部/法规部</t>
        </is>
      </c>
      <c r="H19" s="28" t="inlineStr"/>
      <c r="I19" s="32" t="inlineStr"/>
      <c r="J19" s="32" t="inlineStr"/>
      <c r="K19" s="31" t="inlineStr"/>
      <c r="L19" s="31" t="inlineStr"/>
      <c r="M19" s="31" t="inlineStr"/>
    </row>
    <row r="20" ht="28" customHeight="1">
      <c r="A20" s="28" t="n">
        <v>19</v>
      </c>
      <c r="B20" s="29" t="inlineStr">
        <is>
          <t>D 临床与人类遗传资源</t>
        </is>
      </c>
      <c r="C20" s="30" t="inlineStr">
        <is>
          <t>临床试验GCP合规</t>
        </is>
      </c>
      <c r="D20" s="30" t="inlineStr">
        <is>
          <t>伦理批准、知情同意、数据真实完整可溯源；境外多中心试验符合双边要求</t>
        </is>
      </c>
      <c r="E20" s="30" t="inlineStr">
        <is>
          <t>ICH-GCP；NMPA GCP</t>
        </is>
      </c>
      <c r="F20" s="28" t="inlineStr">
        <is>
          <t>高</t>
        </is>
      </c>
      <c r="G20" s="28" t="inlineStr">
        <is>
          <t>临床部</t>
        </is>
      </c>
      <c r="H20" s="28" t="inlineStr"/>
      <c r="I20" s="30" t="inlineStr"/>
      <c r="J20" s="30" t="inlineStr"/>
      <c r="K20" s="28" t="inlineStr"/>
      <c r="L20" s="28" t="inlineStr"/>
      <c r="M20" s="28" t="inlineStr"/>
    </row>
    <row r="21" ht="28" customHeight="1">
      <c r="A21" s="31" t="n">
        <v>20</v>
      </c>
      <c r="B21" s="29" t="inlineStr">
        <is>
          <t>D 临床与人类遗传资源</t>
        </is>
      </c>
      <c r="C21" s="32" t="inlineStr">
        <is>
          <t>人类遗传资源材料出境</t>
        </is>
      </c>
      <c r="D21" s="32" t="inlineStr">
        <is>
          <t>中国人类遗传资源材料运送、邮寄、携带出境取得主管部门出具的出境证明</t>
        </is>
      </c>
      <c r="E21" s="32" t="inlineStr">
        <is>
          <t>《人类遗传资源管理条例》及实施细则</t>
        </is>
      </c>
      <c r="F21" s="28" t="inlineStr">
        <is>
          <t>高</t>
        </is>
      </c>
      <c r="G21" s="31" t="inlineStr">
        <is>
          <t>临床部/合规部</t>
        </is>
      </c>
      <c r="H21" s="28" t="inlineStr"/>
      <c r="I21" s="32" t="inlineStr"/>
      <c r="J21" s="32" t="inlineStr"/>
      <c r="K21" s="31" t="inlineStr"/>
      <c r="L21" s="31" t="inlineStr"/>
      <c r="M21" s="31" t="inlineStr"/>
    </row>
    <row r="22" ht="28" customHeight="1">
      <c r="A22" s="28" t="n">
        <v>21</v>
      </c>
      <c r="B22" s="29" t="inlineStr">
        <is>
          <t>D 临床与人类遗传资源</t>
        </is>
      </c>
      <c r="C22" s="30" t="inlineStr">
        <is>
          <t>人遗信息对外提供</t>
        </is>
      </c>
      <c r="D22" s="30" t="inlineStr">
        <is>
          <t>向境外提供或开放使用人遗信息事先报告并提交信息备份；国际合作科研履行审批或备案</t>
        </is>
      </c>
      <c r="E22" s="30" t="inlineStr">
        <is>
          <t>人类遗传资源管理条例实施细则</t>
        </is>
      </c>
      <c r="F22" s="28" t="inlineStr">
        <is>
          <t>高</t>
        </is>
      </c>
      <c r="G22" s="28" t="inlineStr">
        <is>
          <t>临床部/合规部</t>
        </is>
      </c>
      <c r="H22" s="28" t="inlineStr"/>
      <c r="I22" s="30" t="inlineStr"/>
      <c r="J22" s="30" t="inlineStr"/>
      <c r="K22" s="28" t="inlineStr"/>
      <c r="L22" s="28" t="inlineStr"/>
      <c r="M22" s="28" t="inlineStr"/>
    </row>
    <row r="23" ht="28" customHeight="1">
      <c r="A23" s="31" t="n">
        <v>22</v>
      </c>
      <c r="B23" s="29" t="inlineStr">
        <is>
          <t>D 临床与人类遗传资源</t>
        </is>
      </c>
      <c r="C23" s="32" t="inlineStr">
        <is>
          <t>注册技术文档准备</t>
        </is>
      </c>
      <c r="D23" s="32" t="inlineStr">
        <is>
          <t>按CTD/eCTD或ASEAN ACTD格式准备；器械按STED准备GSPR符合性证据与技术文档</t>
        </is>
      </c>
      <c r="E23" s="32" t="inlineStr">
        <is>
          <t>ICH M4；ASEAN CSDT；IMDRF</t>
        </is>
      </c>
      <c r="F23" s="28" t="inlineStr">
        <is>
          <t>中</t>
        </is>
      </c>
      <c r="G23" s="31" t="inlineStr">
        <is>
          <t>法规部</t>
        </is>
      </c>
      <c r="H23" s="28" t="inlineStr"/>
      <c r="I23" s="32" t="inlineStr"/>
      <c r="J23" s="32" t="inlineStr"/>
      <c r="K23" s="31" t="inlineStr"/>
      <c r="L23" s="31" t="inlineStr"/>
      <c r="M23" s="31" t="inlineStr"/>
    </row>
    <row r="24" ht="28" customHeight="1">
      <c r="A24" s="28" t="n">
        <v>23</v>
      </c>
      <c r="B24" s="29" t="inlineStr">
        <is>
          <t>E 知识产权布局</t>
        </is>
      </c>
      <c r="C24" s="30" t="inlineStr">
        <is>
          <t>专利FTO自由实施分析</t>
        </is>
      </c>
      <c r="D24" s="30" t="inlineStr">
        <is>
          <t>在目标市场开展FTO检索分析，排查侵权风险并出具报告，License-out前前置研判标的技术</t>
        </is>
      </c>
      <c r="E24" s="30" t="inlineStr">
        <is>
          <t>目标国专利法；837号令第13条</t>
        </is>
      </c>
      <c r="F24" s="28" t="inlineStr">
        <is>
          <t>高</t>
        </is>
      </c>
      <c r="G24" s="28" t="inlineStr">
        <is>
          <t>法务/知识产权部</t>
        </is>
      </c>
      <c r="H24" s="28" t="inlineStr"/>
      <c r="I24" s="30" t="inlineStr"/>
      <c r="J24" s="30" t="inlineStr"/>
      <c r="K24" s="28" t="inlineStr"/>
      <c r="L24" s="28" t="inlineStr"/>
      <c r="M24" s="28" t="inlineStr"/>
    </row>
    <row r="25" ht="28" customHeight="1">
      <c r="A25" s="31" t="n">
        <v>24</v>
      </c>
      <c r="B25" s="29" t="inlineStr">
        <is>
          <t>E 知识产权布局</t>
        </is>
      </c>
      <c r="C25" s="32" t="inlineStr">
        <is>
          <t>专利申请与布局</t>
        </is>
      </c>
      <c r="D25" s="32" t="inlineStr">
        <is>
          <t>核心专利在目标国申请或通过PCT进入国家阶段；评估专利链接、药品独占期与首仿资格</t>
        </is>
      </c>
      <c r="E25" s="32" t="inlineStr">
        <is>
          <t>PCT；目标国专利制度</t>
        </is>
      </c>
      <c r="F25" s="28" t="inlineStr">
        <is>
          <t>中</t>
        </is>
      </c>
      <c r="G25" s="31" t="inlineStr">
        <is>
          <t>知识产权部</t>
        </is>
      </c>
      <c r="H25" s="28" t="inlineStr"/>
      <c r="I25" s="32" t="inlineStr"/>
      <c r="J25" s="32" t="inlineStr"/>
      <c r="K25" s="31" t="inlineStr"/>
      <c r="L25" s="31" t="inlineStr"/>
      <c r="M25" s="31" t="inlineStr"/>
    </row>
    <row r="26" ht="28" customHeight="1">
      <c r="A26" s="28" t="n">
        <v>25</v>
      </c>
      <c r="B26" s="29" t="inlineStr">
        <is>
          <t>E 知识产权布局</t>
        </is>
      </c>
      <c r="C26" s="30" t="inlineStr">
        <is>
          <t>商标与商品名注册</t>
        </is>
      </c>
      <c r="D26" s="30" t="inlineStr">
        <is>
          <t>目标国商标注册或马德里体系指定，防范抢注；商品名符合当地命名与广告规则</t>
        </is>
      </c>
      <c r="E26" s="30" t="inlineStr">
        <is>
          <t>马德里议定书；目标国商标法</t>
        </is>
      </c>
      <c r="F26" s="28" t="inlineStr">
        <is>
          <t>中</t>
        </is>
      </c>
      <c r="G26" s="28" t="inlineStr">
        <is>
          <t>法务/市场部</t>
        </is>
      </c>
      <c r="H26" s="28" t="inlineStr"/>
      <c r="I26" s="30" t="inlineStr"/>
      <c r="J26" s="30" t="inlineStr"/>
      <c r="K26" s="28" t="inlineStr"/>
      <c r="L26" s="28" t="inlineStr"/>
      <c r="M26" s="28" t="inlineStr"/>
    </row>
    <row r="27" ht="28" customHeight="1">
      <c r="A27" s="31" t="n">
        <v>26</v>
      </c>
      <c r="B27" s="29" t="inlineStr">
        <is>
          <t>E 知识产权布局</t>
        </is>
      </c>
      <c r="C27" s="32" t="inlineStr">
        <is>
          <t>数据保护与市场独占</t>
        </is>
      </c>
      <c r="D27" s="32" t="inlineStr">
        <is>
          <t>评估药品数据保护、孤儿药/儿科独占、医疗器械创新通道等政策红利</t>
        </is>
      </c>
      <c r="E27" s="32" t="inlineStr">
        <is>
          <t>目标国法规</t>
        </is>
      </c>
      <c r="F27" s="28" t="inlineStr">
        <is>
          <t>中</t>
        </is>
      </c>
      <c r="G27" s="31" t="inlineStr">
        <is>
          <t>法规部/法务</t>
        </is>
      </c>
      <c r="H27" s="28" t="inlineStr"/>
      <c r="I27" s="32" t="inlineStr"/>
      <c r="J27" s="32" t="inlineStr"/>
      <c r="K27" s="31" t="inlineStr"/>
      <c r="L27" s="31" t="inlineStr"/>
      <c r="M27" s="31" t="inlineStr"/>
    </row>
    <row r="28" ht="28" customHeight="1">
      <c r="A28" s="28" t="n">
        <v>27</v>
      </c>
      <c r="B28" s="29" t="inlineStr">
        <is>
          <t>E 知识产权布局</t>
        </is>
      </c>
      <c r="C28" s="30" t="inlineStr">
        <is>
          <t>商业秘密与保密安排</t>
        </is>
      </c>
      <c r="D28" s="30" t="inlineStr">
        <is>
          <t>合作前签署NDA，技术资料分级保密，防止商业秘密泄露与员工设公司代持</t>
        </is>
      </c>
      <c r="E28" s="30" t="inlineStr">
        <is>
          <t>《反不正当竞争法》；SAMR指引</t>
        </is>
      </c>
      <c r="F28" s="28" t="inlineStr">
        <is>
          <t>中</t>
        </is>
      </c>
      <c r="G28" s="28" t="inlineStr">
        <is>
          <t>法务</t>
        </is>
      </c>
      <c r="H28" s="28" t="inlineStr"/>
      <c r="I28" s="30" t="inlineStr"/>
      <c r="J28" s="30" t="inlineStr"/>
      <c r="K28" s="28" t="inlineStr"/>
      <c r="L28" s="28" t="inlineStr"/>
      <c r="M28" s="28" t="inlineStr"/>
    </row>
    <row r="29" ht="28" customHeight="1">
      <c r="A29" s="31" t="n">
        <v>28</v>
      </c>
      <c r="B29" s="29" t="inlineStr">
        <is>
          <t>F 境外主体与本地化</t>
        </is>
      </c>
      <c r="C29" s="32" t="inlineStr">
        <is>
          <t>ODI境外投资备案</t>
        </is>
      </c>
      <c r="D29" s="32" t="inlineStr">
        <is>
          <t>境外设立公司、仓库或并购前完成发改委（837号令）、商务部核准/备案及外汇登记</t>
        </is>
      </c>
      <c r="E29" s="32" t="inlineStr">
        <is>
          <t>《企业境外投资管理办法》《境外投资管理办法》</t>
        </is>
      </c>
      <c r="F29" s="28" t="inlineStr">
        <is>
          <t>高</t>
        </is>
      </c>
      <c r="G29" s="31" t="inlineStr">
        <is>
          <t>法务/财务部</t>
        </is>
      </c>
      <c r="H29" s="28" t="inlineStr"/>
      <c r="I29" s="32" t="inlineStr"/>
      <c r="J29" s="32" t="inlineStr"/>
      <c r="K29" s="31" t="inlineStr"/>
      <c r="L29" s="31" t="inlineStr"/>
      <c r="M29" s="31" t="inlineStr"/>
    </row>
    <row r="30" ht="28" customHeight="1">
      <c r="A30" s="28" t="n">
        <v>29</v>
      </c>
      <c r="B30" s="29" t="inlineStr">
        <is>
          <t>F 境外主体与本地化</t>
        </is>
      </c>
      <c r="C30" s="30" t="inlineStr">
        <is>
          <t>境内自然人外汇37号文登记</t>
        </is>
      </c>
      <c r="D30" s="30" t="inlineStr">
        <is>
          <t>境内自然人股东完成境外投资外汇37号文初始登记及变更登记</t>
        </is>
      </c>
      <c r="E30" s="30" t="inlineStr">
        <is>
          <t>外汇管理37号文</t>
        </is>
      </c>
      <c r="F30" s="28" t="inlineStr">
        <is>
          <t>中</t>
        </is>
      </c>
      <c r="G30" s="28" t="inlineStr">
        <is>
          <t>财务部</t>
        </is>
      </c>
      <c r="H30" s="28" t="inlineStr"/>
      <c r="I30" s="30" t="inlineStr"/>
      <c r="J30" s="30" t="inlineStr"/>
      <c r="K30" s="28" t="inlineStr"/>
      <c r="L30" s="28" t="inlineStr"/>
      <c r="M30" s="28" t="inlineStr"/>
    </row>
    <row r="31" ht="28" customHeight="1">
      <c r="A31" s="31" t="n">
        <v>30</v>
      </c>
      <c r="B31" s="29" t="inlineStr">
        <is>
          <t>F 境外主体与本地化</t>
        </is>
      </c>
      <c r="C31" s="32" t="inlineStr">
        <is>
          <t>境外主体与本地代理人</t>
        </is>
      </c>
      <c r="D31" s="32" t="inlineStr">
        <is>
          <t>海外子公司、MAH/本地代理人、欧盟代表协议签署，明确双方法律责任与授权边界</t>
        </is>
      </c>
      <c r="E31" s="32" t="inlineStr">
        <is>
          <t>目标国法规</t>
        </is>
      </c>
      <c r="F31" s="28" t="inlineStr">
        <is>
          <t>高</t>
        </is>
      </c>
      <c r="G31" s="31" t="inlineStr">
        <is>
          <t>法务/法规部</t>
        </is>
      </c>
      <c r="H31" s="28" t="inlineStr"/>
      <c r="I31" s="32" t="inlineStr"/>
      <c r="J31" s="32" t="inlineStr"/>
      <c r="K31" s="31" t="inlineStr"/>
      <c r="L31" s="31" t="inlineStr"/>
      <c r="M31" s="31" t="inlineStr"/>
    </row>
    <row r="32" ht="28" customHeight="1">
      <c r="A32" s="28" t="n">
        <v>31</v>
      </c>
      <c r="B32" s="29" t="inlineStr">
        <is>
          <t>F 境外主体与本地化</t>
        </is>
      </c>
      <c r="C32" s="30" t="inlineStr">
        <is>
          <t>标签说明书本地化</t>
        </is>
      </c>
      <c r="D32" s="30" t="inlineStr">
        <is>
          <t>目标语言标签与IFU（如阿拉伯语），适应症与当地批准一致；满足UDI、防伪与追溯要求</t>
        </is>
      </c>
      <c r="E32" s="30" t="inlineStr">
        <is>
          <t>目标国标签法规；UDI规则</t>
        </is>
      </c>
      <c r="F32" s="28" t="inlineStr">
        <is>
          <t>高</t>
        </is>
      </c>
      <c r="G32" s="28" t="inlineStr">
        <is>
          <t>法规部/市场部</t>
        </is>
      </c>
      <c r="H32" s="28" t="inlineStr"/>
      <c r="I32" s="30" t="inlineStr"/>
      <c r="J32" s="30" t="inlineStr"/>
      <c r="K32" s="28" t="inlineStr"/>
      <c r="L32" s="28" t="inlineStr"/>
      <c r="M32" s="28" t="inlineStr"/>
    </row>
    <row r="33" ht="28" customHeight="1">
      <c r="A33" s="31" t="n">
        <v>32</v>
      </c>
      <c r="B33" s="29" t="inlineStr">
        <is>
          <t>F 境外主体与本地化</t>
        </is>
      </c>
      <c r="C33" s="32" t="inlineStr">
        <is>
          <t>合规组织与预算落实</t>
        </is>
      </c>
      <c r="D33" s="32" t="inlineStr">
        <is>
          <t>法规、药物警戒、QP/QPPV、PRRC等关键岗位人员与合规预算在上市前配置到位</t>
        </is>
      </c>
      <c r="E33" s="32" t="inlineStr">
        <is>
          <t>企业内控要求</t>
        </is>
      </c>
      <c r="F33" s="28" t="inlineStr">
        <is>
          <t>中</t>
        </is>
      </c>
      <c r="G33" s="31" t="inlineStr">
        <is>
          <t>管理层</t>
        </is>
      </c>
      <c r="H33" s="28" t="inlineStr"/>
      <c r="I33" s="32" t="inlineStr"/>
      <c r="J33" s="32" t="inlineStr"/>
      <c r="K33" s="31" t="inlineStr"/>
      <c r="L33" s="31" t="inlineStr"/>
      <c r="M33" s="31" t="inlineStr"/>
    </row>
  </sheetData>
  <autoFilter ref="A1:M33"/>
  <conditionalFormatting sqref="F2:F33">
    <cfRule type="cellIs" priority="1" operator="equal" dxfId="0">
      <formula>"高"</formula>
    </cfRule>
    <cfRule type="cellIs" priority="2" operator="equal" dxfId="1">
      <formula>"中"</formula>
    </cfRule>
    <cfRule type="cellIs" priority="3" operator="equal" dxfId="2">
      <formula>"低"</formula>
    </cfRule>
  </conditionalFormatting>
  <conditionalFormatting sqref="H2:H33">
    <cfRule type="cellIs" priority="4" operator="equal" dxfId="3">
      <formula>"符合"</formula>
    </cfRule>
    <cfRule type="cellIs" priority="5" operator="equal" dxfId="4">
      <formula>"部分符合"</formula>
    </cfRule>
    <cfRule type="cellIs" priority="6" operator="equal" dxfId="5">
      <formula>"不符合"</formula>
    </cfRule>
    <cfRule type="cellIs" priority="7" operator="equal" dxfId="6">
      <formula>"不适用"</formula>
    </cfRule>
    <cfRule type="cellIs" priority="8" operator="equal" dxfId="7">
      <formula>"待核实"</formula>
    </cfRule>
  </conditionalFormatting>
  <conditionalFormatting sqref="M2:M33">
    <cfRule type="cellIs" priority="9" operator="equal" dxfId="8">
      <formula>"已完成"</formula>
    </cfRule>
    <cfRule type="cellIs" priority="10" operator="equal" dxfId="9">
      <formula>"已验证"</formula>
    </cfRule>
    <cfRule type="cellIs" priority="11" operator="equal" dxfId="10">
      <formula>"整改中"</formula>
    </cfRule>
    <cfRule type="cellIs" priority="12" operator="equal" dxfId="11">
      <formula>"未开始"</formula>
    </cfRule>
  </conditionalFormatting>
  <conditionalFormatting sqref="A2:E33">
    <cfRule type="expression" priority="13" dxfId="12">
      <formula>AND($F2="高",$H2="不符合")</formula>
    </cfRule>
  </conditionalFormatting>
  <dataValidations count="2">
    <dataValidation sqref="H2:H33" showDropDown="0" showInputMessage="0" showErrorMessage="0" allowBlank="1" type="list">
      <formula1>"符合,部分符合,不符合,不适用,待核实"</formula1>
    </dataValidation>
    <dataValidation sqref="M2:M33" showDropDown="0" showInputMessage="0" showErrorMessage="0" allowBlank="1" type="list">
      <formula1>"未开始,整改中,已完成,已验证"</formula1>
    </dataValidation>
  </dataValidations>
  <pageMargins left="0.3" right="0.3" top="0.4" bottom="0.4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27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6" customWidth="1" min="2" max="2"/>
    <col width="24" customWidth="1" min="3" max="3"/>
    <col width="40" customWidth="1" min="4" max="4"/>
    <col width="26" customWidth="1" min="5" max="5"/>
    <col width="9" customWidth="1" min="6" max="6"/>
    <col width="12" customWidth="1" min="7" max="7"/>
    <col width="11" customWidth="1" min="8" max="8"/>
    <col width="14" customWidth="1" min="9" max="9"/>
    <col width="26" customWidth="1" min="10" max="10"/>
    <col width="11" customWidth="1" min="11" max="11"/>
    <col width="13" customWidth="1" min="12" max="12"/>
    <col width="11" customWidth="1" min="13" max="13"/>
  </cols>
  <sheetData>
    <row r="1" ht="30" customHeight="1">
      <c r="A1" s="27" t="inlineStr">
        <is>
          <t>序号</t>
        </is>
      </c>
      <c r="B1" s="27" t="inlineStr">
        <is>
          <t>检查模块</t>
        </is>
      </c>
      <c r="C1" s="27" t="inlineStr">
        <is>
          <t>检查项目</t>
        </is>
      </c>
      <c r="D1" s="27" t="inlineStr">
        <is>
          <t>检查要点/判定标准</t>
        </is>
      </c>
      <c r="E1" s="27" t="inlineStr">
        <is>
          <t>法规/标准依据</t>
        </is>
      </c>
      <c r="F1" s="27" t="inlineStr">
        <is>
          <t>风险等级</t>
        </is>
      </c>
      <c r="G1" s="27" t="inlineStr">
        <is>
          <t>责任部门</t>
        </is>
      </c>
      <c r="H1" s="27" t="inlineStr">
        <is>
          <t>自检结果</t>
        </is>
      </c>
      <c r="I1" s="27" t="inlineStr">
        <is>
          <t>证据/文件编号</t>
        </is>
      </c>
      <c r="J1" s="27" t="inlineStr">
        <is>
          <t>整改措施</t>
        </is>
      </c>
      <c r="K1" s="27" t="inlineStr">
        <is>
          <t>整改责任人</t>
        </is>
      </c>
      <c r="L1" s="27" t="inlineStr">
        <is>
          <t>整改期限</t>
        </is>
      </c>
      <c r="M1" s="27" t="inlineStr">
        <is>
          <t>复核状态</t>
        </is>
      </c>
    </row>
    <row r="2" ht="28" customHeight="1">
      <c r="A2" s="28" t="n">
        <v>1</v>
      </c>
      <c r="B2" s="29" t="inlineStr">
        <is>
          <t>A 主体资格与背景调查</t>
        </is>
      </c>
      <c r="C2" s="30" t="inlineStr">
        <is>
          <t>营业执照与经营资质</t>
        </is>
      </c>
      <c r="D2" s="30" t="inlineStr">
        <is>
          <t>核验注册文件、药品/器械经营许可、进出口经营权、仓储与冷链资质是否真实有效</t>
        </is>
      </c>
      <c r="E2" s="30" t="inlineStr">
        <is>
          <t>《药品管理法》；目标国经营许可</t>
        </is>
      </c>
      <c r="F2" s="28" t="inlineStr">
        <is>
          <t>高</t>
        </is>
      </c>
      <c r="G2" s="28" t="inlineStr">
        <is>
          <t>法务/采购部</t>
        </is>
      </c>
      <c r="H2" s="28" t="inlineStr"/>
      <c r="I2" s="30" t="inlineStr"/>
      <c r="J2" s="30" t="inlineStr"/>
      <c r="K2" s="28" t="inlineStr"/>
      <c r="L2" s="28" t="inlineStr"/>
      <c r="M2" s="28" t="inlineStr"/>
    </row>
    <row r="3" ht="28" customHeight="1">
      <c r="A3" s="31" t="n">
        <v>2</v>
      </c>
      <c r="B3" s="29" t="inlineStr">
        <is>
          <t>A 主体资格与背景调查</t>
        </is>
      </c>
      <c r="C3" s="32" t="inlineStr">
        <is>
          <t>股权结构与实际控制人</t>
        </is>
      </c>
      <c r="D3" s="32" t="inlineStr">
        <is>
          <t>穿透核查股权结构、实际控制人及关联公司，识别隐名、代持及与我方人员关联</t>
        </is>
      </c>
      <c r="E3" s="32" t="inlineStr">
        <is>
          <t>SAMR指引；企业内控</t>
        </is>
      </c>
      <c r="F3" s="28" t="inlineStr">
        <is>
          <t>高</t>
        </is>
      </c>
      <c r="G3" s="31" t="inlineStr">
        <is>
          <t>合规部</t>
        </is>
      </c>
      <c r="H3" s="28" t="inlineStr"/>
      <c r="I3" s="32" t="inlineStr"/>
      <c r="J3" s="32" t="inlineStr"/>
      <c r="K3" s="31" t="inlineStr"/>
      <c r="L3" s="31" t="inlineStr"/>
      <c r="M3" s="31" t="inlineStr"/>
    </row>
    <row r="4" ht="28" customHeight="1">
      <c r="A4" s="28" t="n">
        <v>3</v>
      </c>
      <c r="B4" s="29" t="inlineStr">
        <is>
          <t>A 主体资格与背景调查</t>
        </is>
      </c>
      <c r="C4" s="30" t="inlineStr">
        <is>
          <t>经营能力与财务状况</t>
        </is>
      </c>
      <c r="D4" s="30" t="inlineStr">
        <is>
          <t>评估经营年限、同类产品经验、医院/药店覆盖、财务税务、破产与诉讼情况</t>
        </is>
      </c>
      <c r="E4" s="30" t="inlineStr">
        <is>
          <t>SAMR指引第21条</t>
        </is>
      </c>
      <c r="F4" s="28" t="inlineStr">
        <is>
          <t>中</t>
        </is>
      </c>
      <c r="G4" s="28" t="inlineStr">
        <is>
          <t>商务/合规部</t>
        </is>
      </c>
      <c r="H4" s="28" t="inlineStr"/>
      <c r="I4" s="30" t="inlineStr"/>
      <c r="J4" s="30" t="inlineStr"/>
      <c r="K4" s="28" t="inlineStr"/>
      <c r="L4" s="28" t="inlineStr"/>
      <c r="M4" s="28" t="inlineStr"/>
    </row>
    <row r="5" ht="28" customHeight="1">
      <c r="A5" s="31" t="n">
        <v>4</v>
      </c>
      <c r="B5" s="29" t="inlineStr">
        <is>
          <t>A 主体资格与背景调查</t>
        </is>
      </c>
      <c r="C5" s="32" t="inlineStr">
        <is>
          <t>人员与场地核查</t>
        </is>
      </c>
      <c r="D5" s="32" t="inlineStr">
        <is>
          <t>关键岗位人员资质、经营场所、仓库条件与质量管理体系证明文件齐备</t>
        </is>
      </c>
      <c r="E5" s="32" t="inlineStr">
        <is>
          <t>GSP/GDP</t>
        </is>
      </c>
      <c r="F5" s="28" t="inlineStr">
        <is>
          <t>中</t>
        </is>
      </c>
      <c r="G5" s="31" t="inlineStr">
        <is>
          <t>质量/合规部</t>
        </is>
      </c>
      <c r="H5" s="28" t="inlineStr"/>
      <c r="I5" s="32" t="inlineStr"/>
      <c r="J5" s="32" t="inlineStr"/>
      <c r="K5" s="31" t="inlineStr"/>
      <c r="L5" s="31" t="inlineStr"/>
      <c r="M5" s="31" t="inlineStr"/>
    </row>
    <row r="6" ht="28" customHeight="1">
      <c r="A6" s="28" t="n">
        <v>5</v>
      </c>
      <c r="B6" s="29" t="inlineStr">
        <is>
          <t>A 主体资格与背景调查</t>
        </is>
      </c>
      <c r="C6" s="30" t="inlineStr">
        <is>
          <t>信用与违法记录</t>
        </is>
      </c>
      <c r="D6" s="30" t="inlineStr">
        <is>
          <t>核查社会信用、行政处罚、商业贿赂与虚假宣传前科及媒体负面信息</t>
        </is>
      </c>
      <c r="E6" s="30" t="inlineStr">
        <is>
          <t>SAMR指引</t>
        </is>
      </c>
      <c r="F6" s="28" t="inlineStr">
        <is>
          <t>高</t>
        </is>
      </c>
      <c r="G6" s="28" t="inlineStr">
        <is>
          <t>合规部</t>
        </is>
      </c>
      <c r="H6" s="28" t="inlineStr"/>
      <c r="I6" s="30" t="inlineStr"/>
      <c r="J6" s="30" t="inlineStr"/>
      <c r="K6" s="28" t="inlineStr"/>
      <c r="L6" s="28" t="inlineStr"/>
      <c r="M6" s="28" t="inlineStr"/>
    </row>
    <row r="7" ht="28" customHeight="1">
      <c r="A7" s="31" t="n">
        <v>6</v>
      </c>
      <c r="B7" s="29" t="inlineStr">
        <is>
          <t>B 制裁与黑名单筛查</t>
        </is>
      </c>
      <c r="C7" s="32" t="inlineStr">
        <is>
          <t>国际制裁名单筛查</t>
        </is>
      </c>
      <c r="D7" s="32" t="inlineStr">
        <is>
          <t>对交易方、实控人及收款银行筛查OFAC SDN、EU/UK/UN制裁名单</t>
        </is>
      </c>
      <c r="E7" s="32" t="inlineStr">
        <is>
          <t>OFAC条例；EU/UK制裁条例</t>
        </is>
      </c>
      <c r="F7" s="28" t="inlineStr">
        <is>
          <t>高</t>
        </is>
      </c>
      <c r="G7" s="31" t="inlineStr">
        <is>
          <t>合规/财务部</t>
        </is>
      </c>
      <c r="H7" s="28" t="inlineStr"/>
      <c r="I7" s="32" t="inlineStr"/>
      <c r="J7" s="32" t="inlineStr"/>
      <c r="K7" s="31" t="inlineStr"/>
      <c r="L7" s="31" t="inlineStr"/>
      <c r="M7" s="31" t="inlineStr"/>
    </row>
    <row r="8" ht="28" customHeight="1">
      <c r="A8" s="28" t="n">
        <v>7</v>
      </c>
      <c r="B8" s="29" t="inlineStr">
        <is>
          <t>B 制裁与黑名单筛查</t>
        </is>
      </c>
      <c r="C8" s="30" t="inlineStr">
        <is>
          <t>中国管控名单核查</t>
        </is>
      </c>
      <c r="D8" s="30" t="inlineStr">
        <is>
          <t>核查不可靠实体清单、出口管制管控名单及两用物项最终用户限制</t>
        </is>
      </c>
      <c r="E8" s="30" t="inlineStr">
        <is>
          <t>《出口管制法》《反外国制裁法》</t>
        </is>
      </c>
      <c r="F8" s="28" t="inlineStr">
        <is>
          <t>高</t>
        </is>
      </c>
      <c r="G8" s="28" t="inlineStr">
        <is>
          <t>合规部</t>
        </is>
      </c>
      <c r="H8" s="28" t="inlineStr"/>
      <c r="I8" s="30" t="inlineStr"/>
      <c r="J8" s="30" t="inlineStr"/>
      <c r="K8" s="28" t="inlineStr"/>
      <c r="L8" s="28" t="inlineStr"/>
      <c r="M8" s="28" t="inlineStr"/>
    </row>
    <row r="9" ht="28" customHeight="1">
      <c r="A9" s="31" t="n">
        <v>8</v>
      </c>
      <c r="B9" s="29" t="inlineStr">
        <is>
          <t>B 制裁与黑名单筛查</t>
        </is>
      </c>
      <c r="C9" s="32" t="inlineStr">
        <is>
          <t>PEP政治公众人物识别</t>
        </is>
      </c>
      <c r="D9" s="32" t="inlineStr">
        <is>
          <t>识别股东、高管是否为政府官员、公立医院人员等PEP，评估政府关联与利益冲突</t>
        </is>
      </c>
      <c r="E9" s="32" t="inlineStr">
        <is>
          <t>FCPA；SAMR指引</t>
        </is>
      </c>
      <c r="F9" s="28" t="inlineStr">
        <is>
          <t>高</t>
        </is>
      </c>
      <c r="G9" s="31" t="inlineStr">
        <is>
          <t>合规部</t>
        </is>
      </c>
      <c r="H9" s="28" t="inlineStr"/>
      <c r="I9" s="32" t="inlineStr"/>
      <c r="J9" s="32" t="inlineStr"/>
      <c r="K9" s="31" t="inlineStr"/>
      <c r="L9" s="31" t="inlineStr"/>
      <c r="M9" s="31" t="inlineStr"/>
    </row>
    <row r="10" ht="28" customHeight="1">
      <c r="A10" s="28" t="n">
        <v>9</v>
      </c>
      <c r="B10" s="29" t="inlineStr">
        <is>
          <t>B 制裁与黑名单筛查</t>
        </is>
      </c>
      <c r="C10" s="30" t="inlineStr">
        <is>
          <t>筛查留痕与命中处置</t>
        </is>
      </c>
      <c r="D10" s="30" t="inlineStr">
        <is>
          <t>合作前及定期筛查记录留存；命中名单启动升级复核与暂停交易流程</t>
        </is>
      </c>
      <c r="E10" s="30" t="inlineStr">
        <is>
          <t>企业内控</t>
        </is>
      </c>
      <c r="F10" s="28" t="inlineStr">
        <is>
          <t>中</t>
        </is>
      </c>
      <c r="G10" s="28" t="inlineStr">
        <is>
          <t>合规部</t>
        </is>
      </c>
      <c r="H10" s="28" t="inlineStr"/>
      <c r="I10" s="30" t="inlineStr"/>
      <c r="J10" s="30" t="inlineStr"/>
      <c r="K10" s="28" t="inlineStr"/>
      <c r="L10" s="28" t="inlineStr"/>
      <c r="M10" s="28" t="inlineStr"/>
    </row>
    <row r="11" ht="28" customHeight="1">
      <c r="A11" s="31" t="n">
        <v>10</v>
      </c>
      <c r="B11" s="29" t="inlineStr">
        <is>
          <t>C 反商业贿赂风险</t>
        </is>
      </c>
      <c r="C11" s="32" t="inlineStr">
        <is>
          <t>对方反贿赂合规体系</t>
        </is>
      </c>
      <c r="D11" s="32" t="inlineStr">
        <is>
          <t>评估其行为准则、反贿赂制度、培训记录与内部举报机制是否健全</t>
        </is>
      </c>
      <c r="E11" s="32" t="inlineStr">
        <is>
          <t>FCPA资源指南；UK Bribery Act；SAMR指引</t>
        </is>
      </c>
      <c r="F11" s="28" t="inlineStr">
        <is>
          <t>高</t>
        </is>
      </c>
      <c r="G11" s="31" t="inlineStr">
        <is>
          <t>合规部</t>
        </is>
      </c>
      <c r="H11" s="28" t="inlineStr"/>
      <c r="I11" s="32" t="inlineStr"/>
      <c r="J11" s="32" t="inlineStr"/>
      <c r="K11" s="31" t="inlineStr"/>
      <c r="L11" s="31" t="inlineStr"/>
      <c r="M11" s="31" t="inlineStr"/>
    </row>
    <row r="12" ht="28" customHeight="1">
      <c r="A12" s="28" t="n">
        <v>11</v>
      </c>
      <c r="B12" s="29" t="inlineStr">
        <is>
          <t>C 反商业贿赂风险</t>
        </is>
      </c>
      <c r="C12" s="30" t="inlineStr">
        <is>
          <t>第三方风险分级</t>
        </is>
      </c>
      <c r="D12" s="30" t="inlineStr">
        <is>
          <t>结合国家、行业、政府关联与历史记录划分高/中/低风险，确定尽调深度与审批层级</t>
        </is>
      </c>
      <c r="E12" s="30" t="inlineStr">
        <is>
          <t>FCPA第三方风险管理指南</t>
        </is>
      </c>
      <c r="F12" s="28" t="inlineStr">
        <is>
          <t>高</t>
        </is>
      </c>
      <c r="G12" s="28" t="inlineStr">
        <is>
          <t>合规部</t>
        </is>
      </c>
      <c r="H12" s="28" t="inlineStr"/>
      <c r="I12" s="30" t="inlineStr"/>
      <c r="J12" s="30" t="inlineStr"/>
      <c r="K12" s="28" t="inlineStr"/>
      <c r="L12" s="28" t="inlineStr"/>
      <c r="M12" s="28" t="inlineStr"/>
    </row>
    <row r="13" ht="28" customHeight="1">
      <c r="A13" s="31" t="n">
        <v>12</v>
      </c>
      <c r="B13" s="29" t="inlineStr">
        <is>
          <t>C 反商业贿赂风险</t>
        </is>
      </c>
      <c r="C13" s="32" t="inlineStr">
        <is>
          <t>高风险事项专项问卷</t>
        </is>
      </c>
      <c r="D13" s="32" t="inlineStr">
        <is>
          <t>就回扣、赞助、咨询费、礼品招待、捐赠、政府招投标等开展专项问卷与访谈</t>
        </is>
      </c>
      <c r="E13" s="32" t="inlineStr">
        <is>
          <t>SAMR指引</t>
        </is>
      </c>
      <c r="F13" s="28" t="inlineStr">
        <is>
          <t>高</t>
        </is>
      </c>
      <c r="G13" s="31" t="inlineStr">
        <is>
          <t>合规部</t>
        </is>
      </c>
      <c r="H13" s="28" t="inlineStr"/>
      <c r="I13" s="32" t="inlineStr"/>
      <c r="J13" s="32" t="inlineStr"/>
      <c r="K13" s="31" t="inlineStr"/>
      <c r="L13" s="31" t="inlineStr"/>
      <c r="M13" s="31" t="inlineStr"/>
    </row>
    <row r="14" ht="28" customHeight="1">
      <c r="A14" s="28" t="n">
        <v>13</v>
      </c>
      <c r="B14" s="29" t="inlineStr">
        <is>
          <t>C 反商业贿赂风险</t>
        </is>
      </c>
      <c r="C14" s="30" t="inlineStr">
        <is>
          <t>反贿赂承诺与负面清单</t>
        </is>
      </c>
      <c r="D14" s="30" t="inlineStr">
        <is>
          <t>签署反商业贿赂/反舞弊承诺函及负面清单，明确禁止行为与违约责任</t>
        </is>
      </c>
      <c r="E14" s="30" t="inlineStr">
        <is>
          <t>SAMR指引第21条</t>
        </is>
      </c>
      <c r="F14" s="28" t="inlineStr">
        <is>
          <t>高</t>
        </is>
      </c>
      <c r="G14" s="28" t="inlineStr">
        <is>
          <t>法务部</t>
        </is>
      </c>
      <c r="H14" s="28" t="inlineStr"/>
      <c r="I14" s="30" t="inlineStr"/>
      <c r="J14" s="30" t="inlineStr"/>
      <c r="K14" s="28" t="inlineStr"/>
      <c r="L14" s="28" t="inlineStr"/>
      <c r="M14" s="28" t="inlineStr"/>
    </row>
    <row r="15" ht="28" customHeight="1">
      <c r="A15" s="31" t="n">
        <v>14</v>
      </c>
      <c r="B15" s="29" t="inlineStr">
        <is>
          <t>C 反商业贿赂风险</t>
        </is>
      </c>
      <c r="C15" s="32" t="inlineStr">
        <is>
          <t>咨询/演讲费真实性</t>
        </is>
      </c>
      <c r="D15" s="32" t="inlineStr">
        <is>
          <t>对方向医疗卫生人员支付的咨询演讲费基于真实需求、公允定价、银行转账并留存服务成果</t>
        </is>
      </c>
      <c r="E15" s="32" t="inlineStr">
        <is>
          <t>SAMR指引第18-19条</t>
        </is>
      </c>
      <c r="F15" s="28" t="inlineStr">
        <is>
          <t>高</t>
        </is>
      </c>
      <c r="G15" s="31" t="inlineStr">
        <is>
          <t>合规/财务部</t>
        </is>
      </c>
      <c r="H15" s="28" t="inlineStr"/>
      <c r="I15" s="32" t="inlineStr"/>
      <c r="J15" s="32" t="inlineStr"/>
      <c r="K15" s="31" t="inlineStr"/>
      <c r="L15" s="31" t="inlineStr"/>
      <c r="M15" s="31" t="inlineStr"/>
    </row>
    <row r="16" ht="28" customHeight="1">
      <c r="A16" s="28" t="n">
        <v>15</v>
      </c>
      <c r="B16" s="29" t="inlineStr">
        <is>
          <t>D 合同与商务条款</t>
        </is>
      </c>
      <c r="C16" s="30" t="inlineStr">
        <is>
          <t>授权范围与地域期限</t>
        </is>
      </c>
      <c r="D16" s="30" t="inlineStr">
        <is>
          <t>明确授权产品、地域、渠道与期限；超范围经营与转授权须经审批，避免纵向垄断风险</t>
        </is>
      </c>
      <c r="E16" s="30" t="inlineStr">
        <is>
          <t>《反垄断法》；合同约定</t>
        </is>
      </c>
      <c r="F16" s="28" t="inlineStr">
        <is>
          <t>中</t>
        </is>
      </c>
      <c r="G16" s="28" t="inlineStr">
        <is>
          <t>法务部</t>
        </is>
      </c>
      <c r="H16" s="28" t="inlineStr"/>
      <c r="I16" s="30" t="inlineStr"/>
      <c r="J16" s="30" t="inlineStr"/>
      <c r="K16" s="28" t="inlineStr"/>
      <c r="L16" s="28" t="inlineStr"/>
      <c r="M16" s="28" t="inlineStr"/>
    </row>
    <row r="17" ht="28" customHeight="1">
      <c r="A17" s="31" t="n">
        <v>16</v>
      </c>
      <c r="B17" s="29" t="inlineStr">
        <is>
          <t>D 合同与商务条款</t>
        </is>
      </c>
      <c r="C17" s="32" t="inlineStr">
        <is>
          <t>反贿赂与终止条款</t>
        </is>
      </c>
      <c r="D17" s="32" t="inlineStr">
        <is>
          <t>合同载明反贿赂条款、违约立即终止权、损失赔偿与追责安排</t>
        </is>
      </c>
      <c r="E17" s="32" t="inlineStr">
        <is>
          <t>SAMR指引第21条</t>
        </is>
      </c>
      <c r="F17" s="28" t="inlineStr">
        <is>
          <t>高</t>
        </is>
      </c>
      <c r="G17" s="31" t="inlineStr">
        <is>
          <t>法务部</t>
        </is>
      </c>
      <c r="H17" s="28" t="inlineStr"/>
      <c r="I17" s="32" t="inlineStr"/>
      <c r="J17" s="32" t="inlineStr"/>
      <c r="K17" s="31" t="inlineStr"/>
      <c r="L17" s="31" t="inlineStr"/>
      <c r="M17" s="31" t="inlineStr"/>
    </row>
    <row r="18" ht="28" customHeight="1">
      <c r="A18" s="28" t="n">
        <v>17</v>
      </c>
      <c r="B18" s="29" t="inlineStr">
        <is>
          <t>D 合同与商务条款</t>
        </is>
      </c>
      <c r="C18" s="30" t="inlineStr">
        <is>
          <t>审计权与合规审核</t>
        </is>
      </c>
      <c r="D18" s="30" t="inlineStr">
        <is>
          <t>保留查阅账簿、现场审计与合规审核权，高风险方至少年度审计一次</t>
        </is>
      </c>
      <c r="E18" s="30" t="inlineStr">
        <is>
          <t>SAMR指引；FCPA</t>
        </is>
      </c>
      <c r="F18" s="28" t="inlineStr">
        <is>
          <t>高</t>
        </is>
      </c>
      <c r="G18" s="28" t="inlineStr">
        <is>
          <t>合规/审计部</t>
        </is>
      </c>
      <c r="H18" s="28" t="inlineStr"/>
      <c r="I18" s="30" t="inlineStr"/>
      <c r="J18" s="30" t="inlineStr"/>
      <c r="K18" s="28" t="inlineStr"/>
      <c r="L18" s="28" t="inlineStr"/>
      <c r="M18" s="28" t="inlineStr"/>
    </row>
    <row r="19" ht="28" customHeight="1">
      <c r="A19" s="31" t="n">
        <v>18</v>
      </c>
      <c r="B19" s="29" t="inlineStr">
        <is>
          <t>D 合同与商务条款</t>
        </is>
      </c>
      <c r="C19" s="32" t="inlineStr">
        <is>
          <t>数据处理与保密条款</t>
        </is>
      </c>
      <c r="D19" s="32" t="inlineStr">
        <is>
          <t>签署DPA数据处理协议与保密条款，明确个人信息责任划分与数据出境安排</t>
        </is>
      </c>
      <c r="E19" s="32" t="inlineStr">
        <is>
          <t>PIPL；GDPR</t>
        </is>
      </c>
      <c r="F19" s="28" t="inlineStr">
        <is>
          <t>高</t>
        </is>
      </c>
      <c r="G19" s="31" t="inlineStr">
        <is>
          <t>法务/数据部</t>
        </is>
      </c>
      <c r="H19" s="28" t="inlineStr"/>
      <c r="I19" s="32" t="inlineStr"/>
      <c r="J19" s="32" t="inlineStr"/>
      <c r="K19" s="31" t="inlineStr"/>
      <c r="L19" s="31" t="inlineStr"/>
      <c r="M19" s="31" t="inlineStr"/>
    </row>
    <row r="20" ht="28" customHeight="1">
      <c r="A20" s="28" t="n">
        <v>19</v>
      </c>
      <c r="B20" s="29" t="inlineStr">
        <is>
          <t>D 合同与商务条款</t>
        </is>
      </c>
      <c r="C20" s="30" t="inlineStr">
        <is>
          <t>价格折扣佣金合规</t>
        </is>
      </c>
      <c r="D20" s="30" t="inlineStr">
        <is>
          <t>折扣、佣金明示入账且公允合理，禁止账外暗中回扣及现金、现金等价物支付</t>
        </is>
      </c>
      <c r="E20" s="30" t="inlineStr">
        <is>
          <t>《反不正当竞争法》；SAMR指引</t>
        </is>
      </c>
      <c r="F20" s="28" t="inlineStr">
        <is>
          <t>高</t>
        </is>
      </c>
      <c r="G20" s="28" t="inlineStr">
        <is>
          <t>财务/法务部</t>
        </is>
      </c>
      <c r="H20" s="28" t="inlineStr"/>
      <c r="I20" s="30" t="inlineStr"/>
      <c r="J20" s="30" t="inlineStr"/>
      <c r="K20" s="28" t="inlineStr"/>
      <c r="L20" s="28" t="inlineStr"/>
      <c r="M20" s="28" t="inlineStr"/>
    </row>
    <row r="21" ht="28" customHeight="1">
      <c r="A21" s="31" t="n">
        <v>20</v>
      </c>
      <c r="B21" s="29" t="inlineStr">
        <is>
          <t>D 合同与商务条款</t>
        </is>
      </c>
      <c r="C21" s="32" t="inlineStr">
        <is>
          <t>品牌使用与宣传审批</t>
        </is>
      </c>
      <c r="D21" s="32" t="inlineStr">
        <is>
          <t>规范商标使用，宣传材料须经我方审批，禁止擅自更改标签包装或超范围宣称</t>
        </is>
      </c>
      <c r="E21" s="32" t="inlineStr">
        <is>
          <t>《商标法》；合同约定</t>
        </is>
      </c>
      <c r="F21" s="28" t="inlineStr">
        <is>
          <t>中</t>
        </is>
      </c>
      <c r="G21" s="31" t="inlineStr">
        <is>
          <t>法务/市场部</t>
        </is>
      </c>
      <c r="H21" s="28" t="inlineStr"/>
      <c r="I21" s="32" t="inlineStr"/>
      <c r="J21" s="32" t="inlineStr"/>
      <c r="K21" s="31" t="inlineStr"/>
      <c r="L21" s="31" t="inlineStr"/>
      <c r="M21" s="31" t="inlineStr"/>
    </row>
    <row r="22" ht="28" customHeight="1">
      <c r="A22" s="28" t="n">
        <v>21</v>
      </c>
      <c r="B22" s="29" t="inlineStr">
        <is>
          <t>E 供应链与持续监督</t>
        </is>
      </c>
      <c r="C22" s="30" t="inlineStr">
        <is>
          <t>两用物项与进出口合规</t>
        </is>
      </c>
      <c r="D22" s="30" t="inlineStr">
        <is>
          <t>对方进出口资质、ECCN归类配合、最终用户/用途声明及再出口管制责任明确</t>
        </is>
      </c>
      <c r="E22" s="30" t="inlineStr">
        <is>
          <t>《两用物项出口管制条例》；EAR</t>
        </is>
      </c>
      <c r="F22" s="28" t="inlineStr">
        <is>
          <t>高</t>
        </is>
      </c>
      <c r="G22" s="28" t="inlineStr">
        <is>
          <t>合规/供应链部</t>
        </is>
      </c>
      <c r="H22" s="28" t="inlineStr"/>
      <c r="I22" s="30" t="inlineStr"/>
      <c r="J22" s="30" t="inlineStr"/>
      <c r="K22" s="28" t="inlineStr"/>
      <c r="L22" s="28" t="inlineStr"/>
      <c r="M22" s="28" t="inlineStr"/>
    </row>
    <row r="23" ht="28" customHeight="1">
      <c r="A23" s="31" t="n">
        <v>22</v>
      </c>
      <c r="B23" s="29" t="inlineStr">
        <is>
          <t>E 供应链与持续监督</t>
        </is>
      </c>
      <c r="C23" s="32" t="inlineStr">
        <is>
          <t>物流仓储GSP/GDP</t>
        </is>
      </c>
      <c r="D23" s="32" t="inlineStr">
        <is>
          <t>仓储运输条件、冷链验证、追溯码与防混淆措施满足要求</t>
        </is>
      </c>
      <c r="E23" s="32" t="inlineStr">
        <is>
          <t>GSP/GDP</t>
        </is>
      </c>
      <c r="F23" s="28" t="inlineStr">
        <is>
          <t>中</t>
        </is>
      </c>
      <c r="G23" s="31" t="inlineStr">
        <is>
          <t>质量/供应链部</t>
        </is>
      </c>
      <c r="H23" s="28" t="inlineStr"/>
      <c r="I23" s="32" t="inlineStr"/>
      <c r="J23" s="32" t="inlineStr"/>
      <c r="K23" s="31" t="inlineStr"/>
      <c r="L23" s="31" t="inlineStr"/>
      <c r="M23" s="31" t="inlineStr"/>
    </row>
    <row r="24" ht="28" customHeight="1">
      <c r="A24" s="28" t="n">
        <v>23</v>
      </c>
      <c r="B24" s="29" t="inlineStr">
        <is>
          <t>E 供应链与持续监督</t>
        </is>
      </c>
      <c r="C24" s="30" t="inlineStr">
        <is>
          <t>药物警戒责任约定</t>
        </is>
      </c>
      <c r="D24" s="30" t="inlineStr">
        <is>
          <t>合同明确不良事件与投诉收集、上报时限、联系人及配合召回义务</t>
        </is>
      </c>
      <c r="E24" s="30" t="inlineStr">
        <is>
          <t>GVP；《药品管理法》</t>
        </is>
      </c>
      <c r="F24" s="28" t="inlineStr">
        <is>
          <t>高</t>
        </is>
      </c>
      <c r="G24" s="28" t="inlineStr">
        <is>
          <t>药物警戒/质量部</t>
        </is>
      </c>
      <c r="H24" s="28" t="inlineStr"/>
      <c r="I24" s="30" t="inlineStr"/>
      <c r="J24" s="30" t="inlineStr"/>
      <c r="K24" s="28" t="inlineStr"/>
      <c r="L24" s="28" t="inlineStr"/>
      <c r="M24" s="28" t="inlineStr"/>
    </row>
    <row r="25" ht="28" customHeight="1">
      <c r="A25" s="31" t="n">
        <v>24</v>
      </c>
      <c r="B25" s="29" t="inlineStr">
        <is>
          <t>E 供应链与持续监督</t>
        </is>
      </c>
      <c r="C25" s="32" t="inlineStr">
        <is>
          <t>质量投诉与召回配合</t>
        </is>
      </c>
      <c r="D25" s="32" t="inlineStr">
        <is>
          <t>明确投诉处理、产品召回、不合格品处置的流程、时限与责任</t>
        </is>
      </c>
      <c r="E25" s="32" t="inlineStr">
        <is>
          <t>GMP；目标国法规</t>
        </is>
      </c>
      <c r="F25" s="28" t="inlineStr">
        <is>
          <t>高</t>
        </is>
      </c>
      <c r="G25" s="31" t="inlineStr">
        <is>
          <t>质量部</t>
        </is>
      </c>
      <c r="H25" s="28" t="inlineStr"/>
      <c r="I25" s="32" t="inlineStr"/>
      <c r="J25" s="32" t="inlineStr"/>
      <c r="K25" s="31" t="inlineStr"/>
      <c r="L25" s="31" t="inlineStr"/>
      <c r="M25" s="31" t="inlineStr"/>
    </row>
    <row r="26" ht="28" customHeight="1">
      <c r="A26" s="28" t="n">
        <v>25</v>
      </c>
      <c r="B26" s="29" t="inlineStr">
        <is>
          <t>E 供应链与持续监督</t>
        </is>
      </c>
      <c r="C26" s="30" t="inlineStr">
        <is>
          <t>合规培训与定期复评</t>
        </is>
      </c>
      <c r="D26" s="30" t="inlineStr">
        <is>
          <t>合作前开展合规培训，至少每年风险复评一次并动态监控预警</t>
        </is>
      </c>
      <c r="E26" s="30" t="inlineStr">
        <is>
          <t>FCPA；SAMR指引</t>
        </is>
      </c>
      <c r="F26" s="28" t="inlineStr">
        <is>
          <t>中</t>
        </is>
      </c>
      <c r="G26" s="28" t="inlineStr">
        <is>
          <t>合规部</t>
        </is>
      </c>
      <c r="H26" s="28" t="inlineStr"/>
      <c r="I26" s="30" t="inlineStr"/>
      <c r="J26" s="30" t="inlineStr"/>
      <c r="K26" s="28" t="inlineStr"/>
      <c r="L26" s="28" t="inlineStr"/>
      <c r="M26" s="28" t="inlineStr"/>
    </row>
    <row r="27" ht="28" customHeight="1">
      <c r="A27" s="31" t="n">
        <v>26</v>
      </c>
      <c r="B27" s="29" t="inlineStr">
        <is>
          <t>E 供应链与持续监督</t>
        </is>
      </c>
      <c r="C27" s="32" t="inlineStr">
        <is>
          <t>付款账户与资金监控</t>
        </is>
      </c>
      <c r="D27" s="32" t="inlineStr">
        <is>
          <t>付款账户与合同主体一致，异常付款预警，费用与服务成果匹配，发票合规</t>
        </is>
      </c>
      <c r="E27" s="32" t="inlineStr">
        <is>
          <t>FCPA账簿记录要求；内控</t>
        </is>
      </c>
      <c r="F27" s="28" t="inlineStr">
        <is>
          <t>高</t>
        </is>
      </c>
      <c r="G27" s="31" t="inlineStr">
        <is>
          <t>财务部</t>
        </is>
      </c>
      <c r="H27" s="28" t="inlineStr"/>
      <c r="I27" s="32" t="inlineStr"/>
      <c r="J27" s="32" t="inlineStr"/>
      <c r="K27" s="31" t="inlineStr"/>
      <c r="L27" s="31" t="inlineStr"/>
      <c r="M27" s="31" t="inlineStr"/>
    </row>
  </sheetData>
  <autoFilter ref="A1:M27"/>
  <conditionalFormatting sqref="F2:F27">
    <cfRule type="cellIs" priority="1" operator="equal" dxfId="0">
      <formula>"高"</formula>
    </cfRule>
    <cfRule type="cellIs" priority="2" operator="equal" dxfId="1">
      <formula>"中"</formula>
    </cfRule>
    <cfRule type="cellIs" priority="3" operator="equal" dxfId="2">
      <formula>"低"</formula>
    </cfRule>
  </conditionalFormatting>
  <conditionalFormatting sqref="H2:H27">
    <cfRule type="cellIs" priority="4" operator="equal" dxfId="3">
      <formula>"符合"</formula>
    </cfRule>
    <cfRule type="cellIs" priority="5" operator="equal" dxfId="4">
      <formula>"部分符合"</formula>
    </cfRule>
    <cfRule type="cellIs" priority="6" operator="equal" dxfId="5">
      <formula>"不符合"</formula>
    </cfRule>
    <cfRule type="cellIs" priority="7" operator="equal" dxfId="6">
      <formula>"不适用"</formula>
    </cfRule>
    <cfRule type="cellIs" priority="8" operator="equal" dxfId="7">
      <formula>"待核实"</formula>
    </cfRule>
  </conditionalFormatting>
  <conditionalFormatting sqref="M2:M27">
    <cfRule type="cellIs" priority="9" operator="equal" dxfId="8">
      <formula>"已完成"</formula>
    </cfRule>
    <cfRule type="cellIs" priority="10" operator="equal" dxfId="9">
      <formula>"已验证"</formula>
    </cfRule>
    <cfRule type="cellIs" priority="11" operator="equal" dxfId="10">
      <formula>"整改中"</formula>
    </cfRule>
    <cfRule type="cellIs" priority="12" operator="equal" dxfId="11">
      <formula>"未开始"</formula>
    </cfRule>
  </conditionalFormatting>
  <conditionalFormatting sqref="A2:E27">
    <cfRule type="expression" priority="13" dxfId="12">
      <formula>AND($F2="高",$H2="不符合")</formula>
    </cfRule>
  </conditionalFormatting>
  <dataValidations count="2">
    <dataValidation sqref="H2:H27" showDropDown="0" showInputMessage="0" showErrorMessage="0" allowBlank="1" type="list">
      <formula1>"符合,部分符合,不符合,不适用,待核实"</formula1>
    </dataValidation>
    <dataValidation sqref="M2:M27" showDropDown="0" showInputMessage="0" showErrorMessage="0" allowBlank="1" type="list">
      <formula1>"未开始,整改中,已完成,已验证"</formula1>
    </dataValidation>
  </dataValidations>
  <pageMargins left="0.3" right="0.3" top="0.4" bottom="0.4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3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6" customWidth="1" min="2" max="2"/>
    <col width="24" customWidth="1" min="3" max="3"/>
    <col width="40" customWidth="1" min="4" max="4"/>
    <col width="26" customWidth="1" min="5" max="5"/>
    <col width="9" customWidth="1" min="6" max="6"/>
    <col width="12" customWidth="1" min="7" max="7"/>
    <col width="11" customWidth="1" min="8" max="8"/>
    <col width="14" customWidth="1" min="9" max="9"/>
    <col width="26" customWidth="1" min="10" max="10"/>
    <col width="11" customWidth="1" min="11" max="11"/>
    <col width="13" customWidth="1" min="12" max="12"/>
    <col width="11" customWidth="1" min="13" max="13"/>
  </cols>
  <sheetData>
    <row r="1" ht="30" customHeight="1">
      <c r="A1" s="27" t="inlineStr">
        <is>
          <t>序号</t>
        </is>
      </c>
      <c r="B1" s="27" t="inlineStr">
        <is>
          <t>检查模块</t>
        </is>
      </c>
      <c r="C1" s="27" t="inlineStr">
        <is>
          <t>检查项目</t>
        </is>
      </c>
      <c r="D1" s="27" t="inlineStr">
        <is>
          <t>检查要点/判定标准</t>
        </is>
      </c>
      <c r="E1" s="27" t="inlineStr">
        <is>
          <t>法规/标准依据</t>
        </is>
      </c>
      <c r="F1" s="27" t="inlineStr">
        <is>
          <t>风险等级</t>
        </is>
      </c>
      <c r="G1" s="27" t="inlineStr">
        <is>
          <t>责任部门</t>
        </is>
      </c>
      <c r="H1" s="27" t="inlineStr">
        <is>
          <t>自检结果</t>
        </is>
      </c>
      <c r="I1" s="27" t="inlineStr">
        <is>
          <t>证据/文件编号</t>
        </is>
      </c>
      <c r="J1" s="27" t="inlineStr">
        <is>
          <t>整改措施</t>
        </is>
      </c>
      <c r="K1" s="27" t="inlineStr">
        <is>
          <t>整改责任人</t>
        </is>
      </c>
      <c r="L1" s="27" t="inlineStr">
        <is>
          <t>整改期限</t>
        </is>
      </c>
      <c r="M1" s="27" t="inlineStr">
        <is>
          <t>复核状态</t>
        </is>
      </c>
    </row>
    <row r="2" ht="28" customHeight="1">
      <c r="A2" s="28" t="n">
        <v>1</v>
      </c>
      <c r="B2" s="29" t="inlineStr">
        <is>
          <t>A 药物警戒与上市安全</t>
        </is>
      </c>
      <c r="C2" s="30" t="inlineStr">
        <is>
          <t>PV体系与安全责任人</t>
        </is>
      </c>
      <c r="D2" s="30" t="inlineStr">
        <is>
          <t>建立药物警戒体系，指定QPPV（欧盟）/PV联系人和本地不良反应报告责任人</t>
        </is>
      </c>
      <c r="E2" s="30" t="inlineStr">
        <is>
          <t>GVP；《药品管理法》</t>
        </is>
      </c>
      <c r="F2" s="28" t="inlineStr">
        <is>
          <t>高</t>
        </is>
      </c>
      <c r="G2" s="28" t="inlineStr">
        <is>
          <t>药物警戒部</t>
        </is>
      </c>
      <c r="H2" s="28" t="inlineStr"/>
      <c r="I2" s="30" t="inlineStr"/>
      <c r="J2" s="30" t="inlineStr"/>
      <c r="K2" s="28" t="inlineStr"/>
      <c r="L2" s="28" t="inlineStr"/>
      <c r="M2" s="28" t="inlineStr"/>
    </row>
    <row r="3" ht="28" customHeight="1">
      <c r="A3" s="31" t="n">
        <v>2</v>
      </c>
      <c r="B3" s="29" t="inlineStr">
        <is>
          <t>A 药物警戒与上市安全</t>
        </is>
      </c>
      <c r="C3" s="32" t="inlineStr">
        <is>
          <t>ICSR个例报告时限</t>
        </is>
      </c>
      <c r="D3" s="32" t="inlineStr">
        <is>
          <t>严重不良事件按目标国时限上报（如欧盟15日、美国30日），数据完整可追溯</t>
        </is>
      </c>
      <c r="E3" s="32" t="inlineStr">
        <is>
          <t>GVP Module VI；21 CFR 310/314</t>
        </is>
      </c>
      <c r="F3" s="28" t="inlineStr">
        <is>
          <t>高</t>
        </is>
      </c>
      <c r="G3" s="31" t="inlineStr">
        <is>
          <t>药物警戒部</t>
        </is>
      </c>
      <c r="H3" s="28" t="inlineStr"/>
      <c r="I3" s="32" t="inlineStr"/>
      <c r="J3" s="32" t="inlineStr"/>
      <c r="K3" s="31" t="inlineStr"/>
      <c r="L3" s="31" t="inlineStr"/>
      <c r="M3" s="31" t="inlineStr"/>
    </row>
    <row r="4" ht="28" customHeight="1">
      <c r="A4" s="28" t="n">
        <v>3</v>
      </c>
      <c r="B4" s="29" t="inlineStr">
        <is>
          <t>A 药物警戒与上市安全</t>
        </is>
      </c>
      <c r="C4" s="30" t="inlineStr">
        <is>
          <t>定期安全报告与信号管理</t>
        </is>
      </c>
      <c r="D4" s="30" t="inlineStr">
        <is>
          <t>按周期提交PSUR/PBRER，开展信号检测、评估与风险沟通</t>
        </is>
      </c>
      <c r="E4" s="30" t="inlineStr">
        <is>
          <t>GVP Module VII；ICH E2C</t>
        </is>
      </c>
      <c r="F4" s="28" t="inlineStr">
        <is>
          <t>高</t>
        </is>
      </c>
      <c r="G4" s="28" t="inlineStr">
        <is>
          <t>药物警戒部</t>
        </is>
      </c>
      <c r="H4" s="28" t="inlineStr"/>
      <c r="I4" s="30" t="inlineStr"/>
      <c r="J4" s="30" t="inlineStr"/>
      <c r="K4" s="28" t="inlineStr"/>
      <c r="L4" s="28" t="inlineStr"/>
      <c r="M4" s="28" t="inlineStr"/>
    </row>
    <row r="5" ht="28" customHeight="1">
      <c r="A5" s="31" t="n">
        <v>4</v>
      </c>
      <c r="B5" s="29" t="inlineStr">
        <is>
          <t>A 药物警戒与上市安全</t>
        </is>
      </c>
      <c r="C5" s="32" t="inlineStr">
        <is>
          <t>PV数据隐私保护</t>
        </is>
      </c>
      <c r="D5" s="32" t="inlineStr">
        <is>
          <t>ICSR个人数据脱敏/假名化，跨境传输使用GDPR第45/46条合规工具</t>
        </is>
      </c>
      <c r="E5" s="32" t="inlineStr">
        <is>
          <t>GVP VI Addendum II；GDPR</t>
        </is>
      </c>
      <c r="F5" s="28" t="inlineStr">
        <is>
          <t>高</t>
        </is>
      </c>
      <c r="G5" s="31" t="inlineStr">
        <is>
          <t>PV/数据部</t>
        </is>
      </c>
      <c r="H5" s="28" t="inlineStr"/>
      <c r="I5" s="32" t="inlineStr"/>
      <c r="J5" s="32" t="inlineStr"/>
      <c r="K5" s="31" t="inlineStr"/>
      <c r="L5" s="31" t="inlineStr"/>
      <c r="M5" s="31" t="inlineStr"/>
    </row>
    <row r="6" ht="28" customHeight="1">
      <c r="A6" s="28" t="n">
        <v>5</v>
      </c>
      <c r="B6" s="29" t="inlineStr">
        <is>
          <t>A 药物警戒与上市安全</t>
        </is>
      </c>
      <c r="C6" s="30" t="inlineStr">
        <is>
          <t>医疗器械警戒报告</t>
        </is>
      </c>
      <c r="D6" s="30" t="inlineStr">
        <is>
          <t>MDR严重事件与现场安全纠正措施（FSCA）按规定时限报告并在EUDAMED提交</t>
        </is>
      </c>
      <c r="E6" s="30" t="inlineStr">
        <is>
          <t>EU MDR 第87-92条</t>
        </is>
      </c>
      <c r="F6" s="28" t="inlineStr">
        <is>
          <t>高</t>
        </is>
      </c>
      <c r="G6" s="28" t="inlineStr">
        <is>
          <t>PV/质量部</t>
        </is>
      </c>
      <c r="H6" s="28" t="inlineStr"/>
      <c r="I6" s="30" t="inlineStr"/>
      <c r="J6" s="30" t="inlineStr"/>
      <c r="K6" s="28" t="inlineStr"/>
      <c r="L6" s="28" t="inlineStr"/>
      <c r="M6" s="28" t="inlineStr"/>
    </row>
    <row r="7" ht="28" customHeight="1">
      <c r="A7" s="31" t="n">
        <v>6</v>
      </c>
      <c r="B7" s="29" t="inlineStr">
        <is>
          <t>A 药物警戒与上市安全</t>
        </is>
      </c>
      <c r="C7" s="32" t="inlineStr">
        <is>
          <t>风险控制与安全沟通</t>
        </is>
      </c>
      <c r="D7" s="32" t="inlineStr">
        <is>
          <t>落实风险最小化措施、致医务人员信、安全公告并及时更新说明书</t>
        </is>
      </c>
      <c r="E7" s="32" t="inlineStr">
        <is>
          <t>GVP</t>
        </is>
      </c>
      <c r="F7" s="28" t="inlineStr">
        <is>
          <t>中</t>
        </is>
      </c>
      <c r="G7" s="31" t="inlineStr">
        <is>
          <t>PV/法规部</t>
        </is>
      </c>
      <c r="H7" s="28" t="inlineStr"/>
      <c r="I7" s="32" t="inlineStr"/>
      <c r="J7" s="32" t="inlineStr"/>
      <c r="K7" s="31" t="inlineStr"/>
      <c r="L7" s="31" t="inlineStr"/>
      <c r="M7" s="31" t="inlineStr"/>
    </row>
    <row r="8" ht="28" customHeight="1">
      <c r="A8" s="28" t="n">
        <v>7</v>
      </c>
      <c r="B8" s="29" t="inlineStr">
        <is>
          <t>B 质量维护与召回</t>
        </is>
      </c>
      <c r="C8" s="30" t="inlineStr">
        <is>
          <t>质量体系运行与数据可靠性</t>
        </is>
      </c>
      <c r="D8" s="30" t="inlineStr">
        <is>
          <t>CAPA、偏差/变更/OOS管理到位，遵循数据可靠性ALCOA+原则</t>
        </is>
      </c>
      <c r="E8" s="30" t="inlineStr">
        <is>
          <t>GMP/GVP</t>
        </is>
      </c>
      <c r="F8" s="28" t="inlineStr">
        <is>
          <t>高</t>
        </is>
      </c>
      <c r="G8" s="28" t="inlineStr">
        <is>
          <t>质量部</t>
        </is>
      </c>
      <c r="H8" s="28" t="inlineStr"/>
      <c r="I8" s="30" t="inlineStr"/>
      <c r="J8" s="30" t="inlineStr"/>
      <c r="K8" s="28" t="inlineStr"/>
      <c r="L8" s="28" t="inlineStr"/>
      <c r="M8" s="28" t="inlineStr"/>
    </row>
    <row r="9" ht="28" customHeight="1">
      <c r="A9" s="31" t="n">
        <v>8</v>
      </c>
      <c r="B9" s="29" t="inlineStr">
        <is>
          <t>B 质量维护与召回</t>
        </is>
      </c>
      <c r="C9" s="32" t="inlineStr">
        <is>
          <t>监管检查应对</t>
        </is>
      </c>
      <c r="D9" s="32" t="inlineStr">
        <is>
          <t>建立FDA（含483/警告信）、EMA及成员国、NMPA检查应对SOP并按时整改回复</t>
        </is>
      </c>
      <c r="E9" s="32" t="inlineStr">
        <is>
          <t>GMP；QMSR</t>
        </is>
      </c>
      <c r="F9" s="28" t="inlineStr">
        <is>
          <t>高</t>
        </is>
      </c>
      <c r="G9" s="31" t="inlineStr">
        <is>
          <t>质量部</t>
        </is>
      </c>
      <c r="H9" s="28" t="inlineStr"/>
      <c r="I9" s="32" t="inlineStr"/>
      <c r="J9" s="32" t="inlineStr"/>
      <c r="K9" s="31" t="inlineStr"/>
      <c r="L9" s="31" t="inlineStr"/>
      <c r="M9" s="31" t="inlineStr"/>
    </row>
    <row r="10" ht="28" customHeight="1">
      <c r="A10" s="28" t="n">
        <v>9</v>
      </c>
      <c r="B10" s="29" t="inlineStr">
        <is>
          <t>B 质量维护与召回</t>
        </is>
      </c>
      <c r="C10" s="30" t="inlineStr">
        <is>
          <t>内部审计与延伸检查</t>
        </is>
      </c>
      <c r="D10" s="30" t="inlineStr">
        <is>
          <t>定期自检及供应商、受托方审计，配合药监对储运企业的延伸检查</t>
        </is>
      </c>
      <c r="E10" s="30" t="inlineStr">
        <is>
          <t>GMP；NMPA 113号</t>
        </is>
      </c>
      <c r="F10" s="28" t="inlineStr">
        <is>
          <t>中</t>
        </is>
      </c>
      <c r="G10" s="28" t="inlineStr">
        <is>
          <t>质量/审计部</t>
        </is>
      </c>
      <c r="H10" s="28" t="inlineStr"/>
      <c r="I10" s="30" t="inlineStr"/>
      <c r="J10" s="30" t="inlineStr"/>
      <c r="K10" s="28" t="inlineStr"/>
      <c r="L10" s="28" t="inlineStr"/>
      <c r="M10" s="28" t="inlineStr"/>
    </row>
    <row r="11" ht="28" customHeight="1">
      <c r="A11" s="31" t="n">
        <v>10</v>
      </c>
      <c r="B11" s="29" t="inlineStr">
        <is>
          <t>B 质量维护与召回</t>
        </is>
      </c>
      <c r="C11" s="32" t="inlineStr">
        <is>
          <t>产品召回管理</t>
        </is>
      </c>
      <c r="D11" s="32" t="inlineStr">
        <is>
          <t>建立召回分级SOP、监管报告机制，开展召回演练与有效性评估</t>
        </is>
      </c>
      <c r="E11" s="32" t="inlineStr">
        <is>
          <t>目标国召回法规</t>
        </is>
      </c>
      <c r="F11" s="28" t="inlineStr">
        <is>
          <t>高</t>
        </is>
      </c>
      <c r="G11" s="31" t="inlineStr">
        <is>
          <t>质量部</t>
        </is>
      </c>
      <c r="H11" s="28" t="inlineStr"/>
      <c r="I11" s="32" t="inlineStr"/>
      <c r="J11" s="32" t="inlineStr"/>
      <c r="K11" s="31" t="inlineStr"/>
      <c r="L11" s="31" t="inlineStr"/>
      <c r="M11" s="31" t="inlineStr"/>
    </row>
    <row r="12" ht="28" customHeight="1">
      <c r="A12" s="28" t="n">
        <v>11</v>
      </c>
      <c r="B12" s="29" t="inlineStr">
        <is>
          <t>B 质量维护与召回</t>
        </is>
      </c>
      <c r="C12" s="30" t="inlineStr">
        <is>
          <t>追溯防伪系统</t>
        </is>
      </c>
      <c r="D12" s="30" t="inlineStr">
        <is>
          <t>落实UDI/序列化与追溯系统，满足DSCSA、欧盟FMD等Track &amp; Trace要求</t>
        </is>
      </c>
      <c r="E12" s="30" t="inlineStr">
        <is>
          <t>UDI；DSCSA；EU FMD</t>
        </is>
      </c>
      <c r="F12" s="28" t="inlineStr">
        <is>
          <t>中</t>
        </is>
      </c>
      <c r="G12" s="28" t="inlineStr">
        <is>
          <t>质量/供应链部</t>
        </is>
      </c>
      <c r="H12" s="28" t="inlineStr"/>
      <c r="I12" s="30" t="inlineStr"/>
      <c r="J12" s="30" t="inlineStr"/>
      <c r="K12" s="28" t="inlineStr"/>
      <c r="L12" s="28" t="inlineStr"/>
      <c r="M12" s="28" t="inlineStr"/>
    </row>
    <row r="13" ht="28" customHeight="1">
      <c r="A13" s="31" t="n">
        <v>12</v>
      </c>
      <c r="B13" s="29" t="inlineStr">
        <is>
          <t>C 广告与学术推广</t>
        </is>
      </c>
      <c r="C13" s="32" t="inlineStr">
        <is>
          <t>广告审批与处方药限制</t>
        </is>
      </c>
      <c r="D13" s="32" t="inlineStr">
        <is>
          <t>宣传材料按当地法规审批，处方药不得对公众广告，仅面向医疗卫生专业人士</t>
        </is>
      </c>
      <c r="E13" s="32" t="inlineStr">
        <is>
          <t>目标国广告法；FD&amp;C/MDR</t>
        </is>
      </c>
      <c r="F13" s="28" t="inlineStr">
        <is>
          <t>高</t>
        </is>
      </c>
      <c r="G13" s="31" t="inlineStr">
        <is>
          <t>市场/合规部</t>
        </is>
      </c>
      <c r="H13" s="28" t="inlineStr"/>
      <c r="I13" s="32" t="inlineStr"/>
      <c r="J13" s="32" t="inlineStr"/>
      <c r="K13" s="31" t="inlineStr"/>
      <c r="L13" s="31" t="inlineStr"/>
      <c r="M13" s="31" t="inlineStr"/>
    </row>
    <row r="14" ht="28" customHeight="1">
      <c r="A14" s="28" t="n">
        <v>13</v>
      </c>
      <c r="B14" s="29" t="inlineStr">
        <is>
          <t>C 广告与学术推广</t>
        </is>
      </c>
      <c r="C14" s="30" t="inlineStr">
        <is>
          <t>学术活动与赞助合规</t>
        </is>
      </c>
      <c r="D14" s="30" t="inlineStr">
        <is>
          <t>会议赞助、讲者酬劳真实公允，差旅招待符合标准，杜绝旅游娱乐等利益输送</t>
        </is>
      </c>
      <c r="E14" s="30" t="inlineStr">
        <is>
          <t>SAMR指引；FCPA；行业自律准则</t>
        </is>
      </c>
      <c r="F14" s="28" t="inlineStr">
        <is>
          <t>高</t>
        </is>
      </c>
      <c r="G14" s="28" t="inlineStr">
        <is>
          <t>合规/市场部</t>
        </is>
      </c>
      <c r="H14" s="28" t="inlineStr"/>
      <c r="I14" s="30" t="inlineStr"/>
      <c r="J14" s="30" t="inlineStr"/>
      <c r="K14" s="28" t="inlineStr"/>
      <c r="L14" s="28" t="inlineStr"/>
      <c r="M14" s="28" t="inlineStr"/>
    </row>
    <row r="15" ht="28" customHeight="1">
      <c r="A15" s="31" t="n">
        <v>14</v>
      </c>
      <c r="B15" s="29" t="inlineStr">
        <is>
          <t>C 广告与学术推广</t>
        </is>
      </c>
      <c r="C15" s="32" t="inlineStr">
        <is>
          <t>功效宣称与证据</t>
        </is>
      </c>
      <c r="D15" s="32" t="inlineStr">
        <is>
          <t>适应症与功效宣称与注册一致并有临床证据，禁止超说明书（off-label）推广</t>
        </is>
      </c>
      <c r="E15" s="32" t="inlineStr">
        <is>
          <t>《广告法》；目标国法规</t>
        </is>
      </c>
      <c r="F15" s="28" t="inlineStr">
        <is>
          <t>高</t>
        </is>
      </c>
      <c r="G15" s="31" t="inlineStr">
        <is>
          <t>市场/法规部</t>
        </is>
      </c>
      <c r="H15" s="28" t="inlineStr"/>
      <c r="I15" s="32" t="inlineStr"/>
      <c r="J15" s="32" t="inlineStr"/>
      <c r="K15" s="31" t="inlineStr"/>
      <c r="L15" s="31" t="inlineStr"/>
      <c r="M15" s="31" t="inlineStr"/>
    </row>
    <row r="16" ht="28" customHeight="1">
      <c r="A16" s="28" t="n">
        <v>15</v>
      </c>
      <c r="B16" s="29" t="inlineStr">
        <is>
          <t>C 广告与学术推广</t>
        </is>
      </c>
      <c r="C16" s="30" t="inlineStr">
        <is>
          <t>数字营销与社媒合规</t>
        </is>
      </c>
      <c r="D16" s="30" t="inlineStr">
        <is>
          <t>官网、社媒、直播、跨境电商内容合规，监控用户生成内容并公示隐私政策</t>
        </is>
      </c>
      <c r="E16" s="30" t="inlineStr">
        <is>
          <t>目标国数字广告法规；GDPR</t>
        </is>
      </c>
      <c r="F16" s="28" t="inlineStr">
        <is>
          <t>中</t>
        </is>
      </c>
      <c r="G16" s="28" t="inlineStr">
        <is>
          <t>市场/合规部</t>
        </is>
      </c>
      <c r="H16" s="28" t="inlineStr"/>
      <c r="I16" s="30" t="inlineStr"/>
      <c r="J16" s="30" t="inlineStr"/>
      <c r="K16" s="28" t="inlineStr"/>
      <c r="L16" s="28" t="inlineStr"/>
      <c r="M16" s="28" t="inlineStr"/>
    </row>
    <row r="17" ht="28" customHeight="1">
      <c r="A17" s="31" t="n">
        <v>16</v>
      </c>
      <c r="B17" s="29" t="inlineStr">
        <is>
          <t>C 广告与学术推广</t>
        </is>
      </c>
      <c r="C17" s="32" t="inlineStr">
        <is>
          <t>展会样品与跨境电商</t>
        </is>
      </c>
      <c r="D17" s="32" t="inlineStr">
        <is>
          <t>展会样品合规，跨境电商平台资质与白名单、在线销售授权齐备</t>
        </is>
      </c>
      <c r="E17" s="32" t="inlineStr">
        <is>
          <t>平台规则；目标国法规</t>
        </is>
      </c>
      <c r="F17" s="28" t="inlineStr">
        <is>
          <t>中</t>
        </is>
      </c>
      <c r="G17" s="31" t="inlineStr">
        <is>
          <t>电商/合规部</t>
        </is>
      </c>
      <c r="H17" s="28" t="inlineStr"/>
      <c r="I17" s="32" t="inlineStr"/>
      <c r="J17" s="32" t="inlineStr"/>
      <c r="K17" s="31" t="inlineStr"/>
      <c r="L17" s="31" t="inlineStr"/>
      <c r="M17" s="31" t="inlineStr"/>
    </row>
    <row r="18" ht="28" customHeight="1">
      <c r="A18" s="28" t="n">
        <v>17</v>
      </c>
      <c r="B18" s="29" t="inlineStr">
        <is>
          <t>D 数据合规与跨境</t>
        </is>
      </c>
      <c r="C18" s="30" t="inlineStr">
        <is>
          <t>数据盘点与分级分类</t>
        </is>
      </c>
      <c r="D18" s="30" t="inlineStr">
        <is>
          <t>梳理本地与出境数据清单，医疗健康属敏感个人信息，处理须取得单独同意</t>
        </is>
      </c>
      <c r="E18" s="30" t="inlineStr">
        <is>
          <t>PIPL；《网络数据安全管理条例》</t>
        </is>
      </c>
      <c r="F18" s="28" t="inlineStr">
        <is>
          <t>高</t>
        </is>
      </c>
      <c r="G18" s="28" t="inlineStr">
        <is>
          <t>数据/合规部</t>
        </is>
      </c>
      <c r="H18" s="28" t="inlineStr"/>
      <c r="I18" s="30" t="inlineStr"/>
      <c r="J18" s="30" t="inlineStr"/>
      <c r="K18" s="28" t="inlineStr"/>
      <c r="L18" s="28" t="inlineStr"/>
      <c r="M18" s="28" t="inlineStr"/>
    </row>
    <row r="19" ht="28" customHeight="1">
      <c r="A19" s="31" t="n">
        <v>18</v>
      </c>
      <c r="B19" s="29" t="inlineStr">
        <is>
          <t>D 数据合规与跨境</t>
        </is>
      </c>
      <c r="C19" s="32" t="inlineStr">
        <is>
          <t>中国数据出境路径</t>
        </is>
      </c>
      <c r="D19" s="32" t="inlineStr">
        <is>
          <t>依法走安全评估、标准合同（生效10个工作日内备案）或认证路径，禁止数量拆分规避</t>
        </is>
      </c>
      <c r="E19" s="32" t="inlineStr">
        <is>
          <t>数据出境安全评估办法；SCC办法；认证办法</t>
        </is>
      </c>
      <c r="F19" s="28" t="inlineStr">
        <is>
          <t>高</t>
        </is>
      </c>
      <c r="G19" s="31" t="inlineStr">
        <is>
          <t>合规部</t>
        </is>
      </c>
      <c r="H19" s="28" t="inlineStr"/>
      <c r="I19" s="32" t="inlineStr"/>
      <c r="J19" s="32" t="inlineStr"/>
      <c r="K19" s="31" t="inlineStr"/>
      <c r="L19" s="31" t="inlineStr"/>
      <c r="M19" s="31" t="inlineStr"/>
    </row>
    <row r="20" ht="28" customHeight="1">
      <c r="A20" s="28" t="n">
        <v>19</v>
      </c>
      <c r="B20" s="29" t="inlineStr">
        <is>
          <t>D 数据合规与跨境</t>
        </is>
      </c>
      <c r="C20" s="30" t="inlineStr">
        <is>
          <t>目标国数据立法</t>
        </is>
      </c>
      <c r="D20" s="30" t="inlineStr">
        <is>
          <t>满足GDPR（DPO/ROPA/DPIA）、HIPAA（涉美）及当地数据本地化要求</t>
        </is>
      </c>
      <c r="E20" s="30" t="inlineStr">
        <is>
          <t>GDPR；HIPAA</t>
        </is>
      </c>
      <c r="F20" s="28" t="inlineStr">
        <is>
          <t>高</t>
        </is>
      </c>
      <c r="G20" s="28" t="inlineStr">
        <is>
          <t>数据/合规部</t>
        </is>
      </c>
      <c r="H20" s="28" t="inlineStr"/>
      <c r="I20" s="30" t="inlineStr"/>
      <c r="J20" s="30" t="inlineStr"/>
      <c r="K20" s="28" t="inlineStr"/>
      <c r="L20" s="28" t="inlineStr"/>
      <c r="M20" s="28" t="inlineStr"/>
    </row>
    <row r="21" ht="28" customHeight="1">
      <c r="A21" s="31" t="n">
        <v>20</v>
      </c>
      <c r="B21" s="29" t="inlineStr">
        <is>
          <t>D 数据合规与跨境</t>
        </is>
      </c>
      <c r="C21" s="32" t="inlineStr">
        <is>
          <t>个人信息影响评估</t>
        </is>
      </c>
      <c r="D21" s="32" t="inlineStr">
        <is>
          <t>数据出境前开展PIA/PIPIA并留存记录，完善知情同意文件</t>
        </is>
      </c>
      <c r="E21" s="32" t="inlineStr">
        <is>
          <t>PIPL第55条</t>
        </is>
      </c>
      <c r="F21" s="28" t="inlineStr">
        <is>
          <t>高</t>
        </is>
      </c>
      <c r="G21" s="31" t="inlineStr">
        <is>
          <t>合规部</t>
        </is>
      </c>
      <c r="H21" s="28" t="inlineStr"/>
      <c r="I21" s="32" t="inlineStr"/>
      <c r="J21" s="32" t="inlineStr"/>
      <c r="K21" s="31" t="inlineStr"/>
      <c r="L21" s="31" t="inlineStr"/>
      <c r="M21" s="31" t="inlineStr"/>
    </row>
    <row r="22" ht="28" customHeight="1">
      <c r="A22" s="28" t="n">
        <v>21</v>
      </c>
      <c r="B22" s="29" t="inlineStr">
        <is>
          <t>D 数据合规与跨境</t>
        </is>
      </c>
      <c r="C22" s="30" t="inlineStr">
        <is>
          <t>处理者协议与泄露通知</t>
        </is>
      </c>
      <c r="D22" s="30" t="inlineStr">
        <is>
          <t>签署处理者协议、审批分包，数据泄露按规定时限通知（如GDPR 72小时）</t>
        </is>
      </c>
      <c r="E22" s="30" t="inlineStr">
        <is>
          <t>GDPR 第28/33条</t>
        </is>
      </c>
      <c r="F22" s="28" t="inlineStr">
        <is>
          <t>高</t>
        </is>
      </c>
      <c r="G22" s="28" t="inlineStr">
        <is>
          <t>数据/法务部</t>
        </is>
      </c>
      <c r="H22" s="28" t="inlineStr"/>
      <c r="I22" s="30" t="inlineStr"/>
      <c r="J22" s="30" t="inlineStr"/>
      <c r="K22" s="28" t="inlineStr"/>
      <c r="L22" s="28" t="inlineStr"/>
      <c r="M22" s="28" t="inlineStr"/>
    </row>
    <row r="23" ht="28" customHeight="1">
      <c r="A23" s="31" t="n">
        <v>22</v>
      </c>
      <c r="B23" s="29" t="inlineStr">
        <is>
          <t>E 反贿赂与管制制裁</t>
        </is>
      </c>
      <c r="C23" s="32" t="inlineStr">
        <is>
          <t>第三方持续监控</t>
        </is>
      </c>
      <c r="D23" s="32" t="inlineStr">
        <is>
          <t>经销商、服务商年度复评，执行审计权，对红旗预警及时处置</t>
        </is>
      </c>
      <c r="E23" s="32" t="inlineStr">
        <is>
          <t>FCPA；SAMR指引</t>
        </is>
      </c>
      <c r="F23" s="28" t="inlineStr">
        <is>
          <t>高</t>
        </is>
      </c>
      <c r="G23" s="31" t="inlineStr">
        <is>
          <t>合规部</t>
        </is>
      </c>
      <c r="H23" s="28" t="inlineStr"/>
      <c r="I23" s="32" t="inlineStr"/>
      <c r="J23" s="32" t="inlineStr"/>
      <c r="K23" s="31" t="inlineStr"/>
      <c r="L23" s="31" t="inlineStr"/>
      <c r="M23" s="31" t="inlineStr"/>
    </row>
    <row r="24" ht="28" customHeight="1">
      <c r="A24" s="28" t="n">
        <v>23</v>
      </c>
      <c r="B24" s="29" t="inlineStr">
        <is>
          <t>E 反贿赂与管制制裁</t>
        </is>
      </c>
      <c r="C24" s="30" t="inlineStr">
        <is>
          <t>礼品招待捐赠管控</t>
        </is>
      </c>
      <c r="D24" s="30" t="inlineStr">
        <is>
          <t>礼品、招待、捐赠、样品建立台账与审批，禁止现金及现金等价物</t>
        </is>
      </c>
      <c r="E24" s="30" t="inlineStr">
        <is>
          <t>SAMR指引；FCPA</t>
        </is>
      </c>
      <c r="F24" s="28" t="inlineStr">
        <is>
          <t>高</t>
        </is>
      </c>
      <c r="G24" s="28" t="inlineStr">
        <is>
          <t>合规/财务部</t>
        </is>
      </c>
      <c r="H24" s="28" t="inlineStr"/>
      <c r="I24" s="30" t="inlineStr"/>
      <c r="J24" s="30" t="inlineStr"/>
      <c r="K24" s="28" t="inlineStr"/>
      <c r="L24" s="28" t="inlineStr"/>
      <c r="M24" s="28" t="inlineStr"/>
    </row>
    <row r="25" ht="28" customHeight="1">
      <c r="A25" s="31" t="n">
        <v>24</v>
      </c>
      <c r="B25" s="29" t="inlineStr">
        <is>
          <t>E 反贿赂与管制制裁</t>
        </is>
      </c>
      <c r="C25" s="32" t="inlineStr">
        <is>
          <t>内部举报与调查</t>
        </is>
      </c>
      <c r="D25" s="32" t="inlineStr">
        <is>
          <t>建立匿名举报渠道与反报复机制、调查SOP；主动报告可作为从轻减轻依据</t>
        </is>
      </c>
      <c r="E25" s="32" t="inlineStr">
        <is>
          <t>SAMR指引第44-48条</t>
        </is>
      </c>
      <c r="F25" s="28" t="inlineStr">
        <is>
          <t>中</t>
        </is>
      </c>
      <c r="G25" s="31" t="inlineStr">
        <is>
          <t>合规部</t>
        </is>
      </c>
      <c r="H25" s="28" t="inlineStr"/>
      <c r="I25" s="32" t="inlineStr"/>
      <c r="J25" s="32" t="inlineStr"/>
      <c r="K25" s="31" t="inlineStr"/>
      <c r="L25" s="31" t="inlineStr"/>
      <c r="M25" s="31" t="inlineStr"/>
    </row>
    <row r="26" ht="28" customHeight="1">
      <c r="A26" s="28" t="n">
        <v>25</v>
      </c>
      <c r="B26" s="29" t="inlineStr">
        <is>
          <t>E 反贿赂与管制制裁</t>
        </is>
      </c>
      <c r="C26" s="30" t="inlineStr">
        <is>
          <t>出口管制归类许可</t>
        </is>
      </c>
      <c r="D26" s="30" t="inlineStr">
        <is>
          <t>ECCN/HS编码归类，两用物项及易制毒（2025-11-10起对美墨加）持证出口</t>
        </is>
      </c>
      <c r="E26" s="30" t="inlineStr">
        <is>
          <t>《出口管制法》；EAR；商务部公告</t>
        </is>
      </c>
      <c r="F26" s="28" t="inlineStr">
        <is>
          <t>高</t>
        </is>
      </c>
      <c r="G26" s="28" t="inlineStr">
        <is>
          <t>供应链/合规部</t>
        </is>
      </c>
      <c r="H26" s="28" t="inlineStr"/>
      <c r="I26" s="30" t="inlineStr"/>
      <c r="J26" s="30" t="inlineStr"/>
      <c r="K26" s="28" t="inlineStr"/>
      <c r="L26" s="28" t="inlineStr"/>
      <c r="M26" s="28" t="inlineStr"/>
    </row>
    <row r="27" ht="28" customHeight="1">
      <c r="A27" s="31" t="n">
        <v>26</v>
      </c>
      <c r="B27" s="29" t="inlineStr">
        <is>
          <t>E 反贿赂与管制制裁</t>
        </is>
      </c>
      <c r="C27" s="32" t="inlineStr">
        <is>
          <t>制裁筛查与最终用户</t>
        </is>
      </c>
      <c r="D27" s="32" t="inlineStr">
        <is>
          <t>交易全链路制裁筛查、最终用户用途核查，遵守OFAC/EU再出口规则，禁止规避安排</t>
        </is>
      </c>
      <c r="E27" s="32" t="inlineStr">
        <is>
          <t>OFAC；EU制裁；《反外国制裁法》</t>
        </is>
      </c>
      <c r="F27" s="28" t="inlineStr">
        <is>
          <t>高</t>
        </is>
      </c>
      <c r="G27" s="31" t="inlineStr">
        <is>
          <t>合规部</t>
        </is>
      </c>
      <c r="H27" s="28" t="inlineStr"/>
      <c r="I27" s="32" t="inlineStr"/>
      <c r="J27" s="32" t="inlineStr"/>
      <c r="K27" s="31" t="inlineStr"/>
      <c r="L27" s="31" t="inlineStr"/>
      <c r="M27" s="31" t="inlineStr"/>
    </row>
    <row r="28" ht="28" customHeight="1">
      <c r="A28" s="28" t="n">
        <v>27</v>
      </c>
      <c r="B28" s="29" t="inlineStr">
        <is>
          <t>F 注册维护与综合</t>
        </is>
      </c>
      <c r="C28" s="30" t="inlineStr">
        <is>
          <t>注册证续期与变更</t>
        </is>
      </c>
      <c r="D28" s="30" t="inlineStr">
        <is>
          <t>注册证续期、变更与年报，维护本地代理人/EC REP及QP、PRRC职责</t>
        </is>
      </c>
      <c r="E28" s="30" t="inlineStr">
        <is>
          <t>目标国法规</t>
        </is>
      </c>
      <c r="F28" s="28" t="inlineStr">
        <is>
          <t>高</t>
        </is>
      </c>
      <c r="G28" s="28" t="inlineStr">
        <is>
          <t>法规部</t>
        </is>
      </c>
      <c r="H28" s="28" t="inlineStr"/>
      <c r="I28" s="30" t="inlineStr"/>
      <c r="J28" s="30" t="inlineStr"/>
      <c r="K28" s="28" t="inlineStr"/>
      <c r="L28" s="28" t="inlineStr"/>
      <c r="M28" s="28" t="inlineStr"/>
    </row>
    <row r="29" ht="28" customHeight="1">
      <c r="A29" s="31" t="n">
        <v>28</v>
      </c>
      <c r="B29" s="29" t="inlineStr">
        <is>
          <t>F 注册维护与综合</t>
        </is>
      </c>
      <c r="C29" s="32" t="inlineStr">
        <is>
          <t>知识产权维护维权</t>
        </is>
      </c>
      <c r="D29" s="32" t="inlineStr">
        <is>
          <t>专利年费、商标续展、侵权监测维权及海关知识产权备案</t>
        </is>
      </c>
      <c r="E29" s="32" t="inlineStr">
        <is>
          <t>专利法/商标法</t>
        </is>
      </c>
      <c r="F29" s="28" t="inlineStr">
        <is>
          <t>中</t>
        </is>
      </c>
      <c r="G29" s="31" t="inlineStr">
        <is>
          <t>知识产权/法务部</t>
        </is>
      </c>
      <c r="H29" s="28" t="inlineStr"/>
      <c r="I29" s="32" t="inlineStr"/>
      <c r="J29" s="32" t="inlineStr"/>
      <c r="K29" s="31" t="inlineStr"/>
      <c r="L29" s="31" t="inlineStr"/>
      <c r="M29" s="31" t="inlineStr"/>
    </row>
    <row r="30" ht="28" customHeight="1">
      <c r="A30" s="28" t="n">
        <v>29</v>
      </c>
      <c r="B30" s="29" t="inlineStr">
        <is>
          <t>F 注册维护与综合</t>
        </is>
      </c>
      <c r="C30" s="30" t="inlineStr">
        <is>
          <t>财税与转让定价</t>
        </is>
      </c>
      <c r="D30" s="30" t="inlineStr">
        <is>
          <t>本地税号、VAT/GST申报、转让定价文档，防范外汇与常设机构风险</t>
        </is>
      </c>
      <c r="E30" s="30" t="inlineStr">
        <is>
          <t>目标国税法；BEPS</t>
        </is>
      </c>
      <c r="F30" s="28" t="inlineStr">
        <is>
          <t>中</t>
        </is>
      </c>
      <c r="G30" s="28" t="inlineStr">
        <is>
          <t>财务部</t>
        </is>
      </c>
      <c r="H30" s="28" t="inlineStr"/>
      <c r="I30" s="30" t="inlineStr"/>
      <c r="J30" s="30" t="inlineStr"/>
      <c r="K30" s="28" t="inlineStr"/>
      <c r="L30" s="28" t="inlineStr"/>
      <c r="M30" s="28" t="inlineStr"/>
    </row>
    <row r="31" ht="28" customHeight="1">
      <c r="A31" s="31" t="n">
        <v>30</v>
      </c>
      <c r="B31" s="29" t="inlineStr">
        <is>
          <t>F 注册维护与综合</t>
        </is>
      </c>
      <c r="C31" s="32" t="inlineStr">
        <is>
          <t>反不正当竞争与反垄断</t>
        </is>
      </c>
      <c r="D31" s="32" t="inlineStr">
        <is>
          <t>禁止虚假宣传、商业诋毁与纵向价格垄断，依法申报经营者集中</t>
        </is>
      </c>
      <c r="E31" s="32" t="inlineStr">
        <is>
          <t>《反垄断法》《反不正当竞争法》</t>
        </is>
      </c>
      <c r="F31" s="28" t="inlineStr">
        <is>
          <t>中</t>
        </is>
      </c>
      <c r="G31" s="31" t="inlineStr">
        <is>
          <t>法务部</t>
        </is>
      </c>
      <c r="H31" s="28" t="inlineStr"/>
      <c r="I31" s="32" t="inlineStr"/>
      <c r="J31" s="32" t="inlineStr"/>
      <c r="K31" s="31" t="inlineStr"/>
      <c r="L31" s="31" t="inlineStr"/>
      <c r="M31" s="31" t="inlineStr"/>
    </row>
    <row r="32" ht="28" customHeight="1">
      <c r="A32" s="28" t="n">
        <v>31</v>
      </c>
      <c r="B32" s="29" t="inlineStr">
        <is>
          <t>F 注册维护与综合</t>
        </is>
      </c>
      <c r="C32" s="30" t="inlineStr">
        <is>
          <t>环保劳工与ESG</t>
        </is>
      </c>
      <c r="D32" s="30" t="inlineStr">
        <is>
          <t>遵守当地环保、危废处理、劳工用工要求并履行ESG披露</t>
        </is>
      </c>
      <c r="E32" s="30" t="inlineStr">
        <is>
          <t>目标国法规</t>
        </is>
      </c>
      <c r="F32" s="28" t="inlineStr">
        <is>
          <t>低</t>
        </is>
      </c>
      <c r="G32" s="28" t="inlineStr">
        <is>
          <t>行政/人力资源部</t>
        </is>
      </c>
      <c r="H32" s="28" t="inlineStr"/>
      <c r="I32" s="30" t="inlineStr"/>
      <c r="J32" s="30" t="inlineStr"/>
      <c r="K32" s="28" t="inlineStr"/>
      <c r="L32" s="28" t="inlineStr"/>
      <c r="M32" s="28" t="inlineStr"/>
    </row>
    <row r="33" ht="28" customHeight="1">
      <c r="A33" s="31" t="n">
        <v>32</v>
      </c>
      <c r="B33" s="29" t="inlineStr">
        <is>
          <t>F 注册维护与综合</t>
        </is>
      </c>
      <c r="C33" s="32" t="inlineStr">
        <is>
          <t>合规体系运行与培训</t>
        </is>
      </c>
      <c r="D33" s="32" t="inlineStr">
        <is>
          <t>年度合规计划、全员及第三方培训、合规手册更新与管理层评审</t>
        </is>
      </c>
      <c r="E33" s="32" t="inlineStr">
        <is>
          <t>ISO 37301；企业内控</t>
        </is>
      </c>
      <c r="F33" s="28" t="inlineStr">
        <is>
          <t>中</t>
        </is>
      </c>
      <c r="G33" s="31" t="inlineStr">
        <is>
          <t>合规/管理层</t>
        </is>
      </c>
      <c r="H33" s="28" t="inlineStr"/>
      <c r="I33" s="32" t="inlineStr"/>
      <c r="J33" s="32" t="inlineStr"/>
      <c r="K33" s="31" t="inlineStr"/>
      <c r="L33" s="31" t="inlineStr"/>
      <c r="M33" s="31" t="inlineStr"/>
    </row>
  </sheetData>
  <autoFilter ref="A1:M33"/>
  <conditionalFormatting sqref="F2:F33">
    <cfRule type="cellIs" priority="1" operator="equal" dxfId="0">
      <formula>"高"</formula>
    </cfRule>
    <cfRule type="cellIs" priority="2" operator="equal" dxfId="1">
      <formula>"中"</formula>
    </cfRule>
    <cfRule type="cellIs" priority="3" operator="equal" dxfId="2">
      <formula>"低"</formula>
    </cfRule>
  </conditionalFormatting>
  <conditionalFormatting sqref="H2:H33">
    <cfRule type="cellIs" priority="4" operator="equal" dxfId="3">
      <formula>"符合"</formula>
    </cfRule>
    <cfRule type="cellIs" priority="5" operator="equal" dxfId="4">
      <formula>"部分符合"</formula>
    </cfRule>
    <cfRule type="cellIs" priority="6" operator="equal" dxfId="5">
      <formula>"不符合"</formula>
    </cfRule>
    <cfRule type="cellIs" priority="7" operator="equal" dxfId="6">
      <formula>"不适用"</formula>
    </cfRule>
    <cfRule type="cellIs" priority="8" operator="equal" dxfId="7">
      <formula>"待核实"</formula>
    </cfRule>
  </conditionalFormatting>
  <conditionalFormatting sqref="M2:M33">
    <cfRule type="cellIs" priority="9" operator="equal" dxfId="8">
      <formula>"已完成"</formula>
    </cfRule>
    <cfRule type="cellIs" priority="10" operator="equal" dxfId="9">
      <formula>"已验证"</formula>
    </cfRule>
    <cfRule type="cellIs" priority="11" operator="equal" dxfId="10">
      <formula>"整改中"</formula>
    </cfRule>
    <cfRule type="cellIs" priority="12" operator="equal" dxfId="11">
      <formula>"未开始"</formula>
    </cfRule>
  </conditionalFormatting>
  <conditionalFormatting sqref="A2:E33">
    <cfRule type="expression" priority="13" dxfId="12">
      <formula>AND($F2="高",$H2="不符合")</formula>
    </cfRule>
  </conditionalFormatting>
  <dataValidations count="2">
    <dataValidation sqref="H2:H33" showDropDown="0" showInputMessage="0" showErrorMessage="0" allowBlank="1" type="list">
      <formula1>"符合,部分符合,不符合,不适用,待核实"</formula1>
    </dataValidation>
    <dataValidation sqref="M2:M33" showDropDown="0" showInputMessage="0" showErrorMessage="0" allowBlank="1" type="list">
      <formula1>"未开始,整改中,已完成,已验证"</formula1>
    </dataValidation>
  </dataValidations>
  <pageMargins left="0.3" right="0.3" top="0.4" bottom="0.4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22" customWidth="1" min="3" max="3"/>
    <col width="48" customWidth="1" min="4" max="4"/>
    <col width="10" customWidth="1" min="5" max="5"/>
  </cols>
  <sheetData>
    <row r="1" ht="28" customHeight="1">
      <c r="A1" s="18" t="inlineStr">
        <is>
          <t>序号</t>
        </is>
      </c>
      <c r="B1" s="18" t="inlineStr">
        <is>
          <t>法规/文件名称</t>
        </is>
      </c>
      <c r="C1" s="18" t="inlineStr">
        <is>
          <t>发布机构</t>
        </is>
      </c>
      <c r="D1" s="18" t="inlineStr">
        <is>
          <t>适用范围与核心要点</t>
        </is>
      </c>
      <c r="E1" s="18" t="inlineStr">
        <is>
          <t>类别</t>
        </is>
      </c>
    </row>
    <row r="2" ht="30" customHeight="1">
      <c r="A2" s="28" t="n">
        <v>1</v>
      </c>
      <c r="B2" s="33" t="inlineStr">
        <is>
          <t>《中华人民共和国药品管理法》</t>
        </is>
      </c>
      <c r="C2" s="30" t="inlineStr">
        <is>
          <t>全国人大常委会</t>
        </is>
      </c>
      <c r="D2" s="30" t="inlineStr">
        <is>
          <t>药品研制、生产、经营、出口基本法，质量主体责任</t>
        </is>
      </c>
      <c r="E2" s="34" t="inlineStr">
        <is>
          <t>中国端</t>
        </is>
      </c>
    </row>
    <row r="3" ht="30" customHeight="1">
      <c r="A3" s="31" t="n">
        <v>2</v>
      </c>
      <c r="B3" s="35" t="inlineStr">
        <is>
          <t>《医疗器械监督管理条例》</t>
        </is>
      </c>
      <c r="C3" s="32" t="inlineStr">
        <is>
          <t>国务院</t>
        </is>
      </c>
      <c r="D3" s="32" t="inlineStr">
        <is>
          <t>医疗器械全生命周期监管与注册人制度</t>
        </is>
      </c>
      <c r="E3" s="34" t="inlineStr">
        <is>
          <t>中国端</t>
        </is>
      </c>
    </row>
    <row r="4" ht="30" customHeight="1">
      <c r="A4" s="28" t="n">
        <v>3</v>
      </c>
      <c r="B4" s="33" t="inlineStr">
        <is>
          <t>《药品生产企业出口药品检查和出口证明管理规定》</t>
        </is>
      </c>
      <c r="C4" s="30" t="inlineStr">
        <is>
          <t>国家药监局（2025年第113号）</t>
        </is>
      </c>
      <c r="D4" s="30" t="inlineStr">
        <is>
          <t>出口GMP检查、出口证明（3年有效）、出口药品档案与年报</t>
        </is>
      </c>
      <c r="E4" s="34" t="inlineStr">
        <is>
          <t>中国端</t>
        </is>
      </c>
    </row>
    <row r="5" ht="30" customHeight="1">
      <c r="A5" s="31" t="n">
        <v>4</v>
      </c>
      <c r="B5" s="35" t="inlineStr">
        <is>
          <t>《医疗器械出口销售证明管理规定》</t>
        </is>
      </c>
      <c r="C5" s="32" t="inlineStr">
        <is>
          <t>国家药监局（2025年第126号，2026.5.1施行）</t>
        </is>
      </c>
      <c r="D5" s="32" t="inlineStr">
        <is>
          <t>医疗器械出口销售证明分类申请</t>
        </is>
      </c>
      <c r="E5" s="34" t="inlineStr">
        <is>
          <t>中国端</t>
        </is>
      </c>
    </row>
    <row r="6" ht="30" customHeight="1">
      <c r="A6" s="28" t="n">
        <v>5</v>
      </c>
      <c r="B6" s="33" t="inlineStr">
        <is>
          <t>《中华人民共和国出口管制法》</t>
        </is>
      </c>
      <c r="C6" s="30" t="inlineStr">
        <is>
          <t>全国人大常委会</t>
        </is>
      </c>
      <c r="D6" s="30" t="inlineStr">
        <is>
          <t>两用物项管制、管控名单与最终用户管理</t>
        </is>
      </c>
      <c r="E6" s="34" t="inlineStr">
        <is>
          <t>中国端</t>
        </is>
      </c>
    </row>
    <row r="7" ht="30" customHeight="1">
      <c r="A7" s="31" t="n">
        <v>6</v>
      </c>
      <c r="B7" s="35" t="inlineStr">
        <is>
          <t>《两用物项出口管制条例》</t>
        </is>
      </c>
      <c r="C7" s="32" t="inlineStr">
        <is>
          <t>国务院（2024年）</t>
        </is>
      </c>
      <c r="D7" s="32" t="inlineStr">
        <is>
          <t>两用物项许可、再出口与域外适用</t>
        </is>
      </c>
      <c r="E7" s="34" t="inlineStr">
        <is>
          <t>中国端</t>
        </is>
      </c>
    </row>
    <row r="8" ht="30" customHeight="1">
      <c r="A8" s="28" t="n">
        <v>7</v>
      </c>
      <c r="B8" s="33" t="inlineStr">
        <is>
          <t>《中华人民共和国个人信息保护法》</t>
        </is>
      </c>
      <c r="C8" s="30" t="inlineStr">
        <is>
          <t>全国人大常委会</t>
        </is>
      </c>
      <c r="D8" s="30" t="inlineStr">
        <is>
          <t>个人信息、敏感个人信息处理与出境基础</t>
        </is>
      </c>
      <c r="E8" s="34" t="inlineStr">
        <is>
          <t>中国端</t>
        </is>
      </c>
    </row>
    <row r="9" ht="30" customHeight="1">
      <c r="A9" s="31" t="n">
        <v>8</v>
      </c>
      <c r="B9" s="35" t="inlineStr">
        <is>
          <t>《网络数据安全管理条例》</t>
        </is>
      </c>
      <c r="C9" s="32" t="inlineStr">
        <is>
          <t>国务院</t>
        </is>
      </c>
      <c r="D9" s="32" t="inlineStr">
        <is>
          <t>数据处理、重要数据与跨境流动管理</t>
        </is>
      </c>
      <c r="E9" s="34" t="inlineStr">
        <is>
          <t>中国端</t>
        </is>
      </c>
    </row>
    <row r="10" ht="30" customHeight="1">
      <c r="A10" s="28" t="n">
        <v>9</v>
      </c>
      <c r="B10" s="33" t="inlineStr">
        <is>
          <t>《数据出境安全评估办法》</t>
        </is>
      </c>
      <c r="C10" s="30" t="inlineStr">
        <is>
          <t>国家网信办</t>
        </is>
      </c>
      <c r="D10" s="30" t="inlineStr">
        <is>
          <t>安全评估适用的三类情形</t>
        </is>
      </c>
      <c r="E10" s="34" t="inlineStr">
        <is>
          <t>中国端</t>
        </is>
      </c>
    </row>
    <row r="11" ht="30" customHeight="1">
      <c r="A11" s="31" t="n">
        <v>10</v>
      </c>
      <c r="B11" s="35" t="inlineStr">
        <is>
          <t>《个人信息出境标准合同办法》</t>
        </is>
      </c>
      <c r="C11" s="32" t="inlineStr">
        <is>
          <t>国家网信办</t>
        </is>
      </c>
      <c r="D11" s="32" t="inlineStr">
        <is>
          <t>标准合同签署及10个工作日内备案</t>
        </is>
      </c>
      <c r="E11" s="34" t="inlineStr">
        <is>
          <t>中国端</t>
        </is>
      </c>
    </row>
    <row r="12" ht="30" customHeight="1">
      <c r="A12" s="28" t="n">
        <v>11</v>
      </c>
      <c r="B12" s="33" t="inlineStr">
        <is>
          <t>《个人信息出境认证办法》</t>
        </is>
      </c>
      <c r="C12" s="30" t="inlineStr">
        <is>
          <t>国家网信办（2025年）</t>
        </is>
      </c>
      <c r="D12" s="30" t="inlineStr">
        <is>
          <t>个人信息保护认证适用情形</t>
        </is>
      </c>
      <c r="E12" s="34" t="inlineStr">
        <is>
          <t>中国端</t>
        </is>
      </c>
    </row>
    <row r="13" ht="30" customHeight="1">
      <c r="A13" s="31" t="n">
        <v>12</v>
      </c>
      <c r="B13" s="35" t="inlineStr">
        <is>
          <t>《人类遗传资源管理条例》及实施细则</t>
        </is>
      </c>
      <c r="C13" s="32" t="inlineStr">
        <is>
          <t>国务院/科技部</t>
        </is>
      </c>
      <c r="D13" s="32" t="inlineStr">
        <is>
          <t>材料出境证明、信息对外提供事先报告</t>
        </is>
      </c>
      <c r="E13" s="34" t="inlineStr">
        <is>
          <t>中国端</t>
        </is>
      </c>
    </row>
    <row r="14" ht="30" customHeight="1">
      <c r="A14" s="28" t="n">
        <v>13</v>
      </c>
      <c r="B14" s="33" t="inlineStr">
        <is>
          <t>《企业境外投资管理办法》（837号令）</t>
        </is>
      </c>
      <c r="C14" s="30" t="inlineStr">
        <is>
          <t>国家发展改革委</t>
        </is>
      </c>
      <c r="D14" s="30" t="inlineStr">
        <is>
          <t>ODI核准/备案与禁止、限制出口技术</t>
        </is>
      </c>
      <c r="E14" s="34" t="inlineStr">
        <is>
          <t>中国端</t>
        </is>
      </c>
    </row>
    <row r="15" ht="30" customHeight="1">
      <c r="A15" s="31" t="n">
        <v>14</v>
      </c>
      <c r="B15" s="35" t="inlineStr">
        <is>
          <t>《境外投资管理办法》</t>
        </is>
      </c>
      <c r="C15" s="32" t="inlineStr">
        <is>
          <t>商务部</t>
        </is>
      </c>
      <c r="D15" s="32" t="inlineStr">
        <is>
          <t>境外投资商务备案/核准</t>
        </is>
      </c>
      <c r="E15" s="34" t="inlineStr">
        <is>
          <t>中国端</t>
        </is>
      </c>
    </row>
    <row r="16" ht="30" customHeight="1">
      <c r="A16" s="28" t="n">
        <v>15</v>
      </c>
      <c r="B16" s="33" t="inlineStr">
        <is>
          <t>《医药企业防范商业贿赂风险合规指引》</t>
        </is>
      </c>
      <c r="C16" s="30" t="inlineStr">
        <is>
          <t>国家市场监管总局（2025年）</t>
        </is>
      </c>
      <c r="D16" s="30" t="inlineStr">
        <is>
          <t>反贿赂体系、第三方/外包/咨询服务风险</t>
        </is>
      </c>
      <c r="E16" s="34" t="inlineStr">
        <is>
          <t>中国端</t>
        </is>
      </c>
    </row>
    <row r="17" ht="30" customHeight="1">
      <c r="A17" s="31" t="n">
        <v>16</v>
      </c>
      <c r="B17" s="35" t="inlineStr">
        <is>
          <t>《反不正当竞争法》《反垄断法》</t>
        </is>
      </c>
      <c r="C17" s="32" t="inlineStr">
        <is>
          <t>全国人大常委会</t>
        </is>
      </c>
      <c r="D17" s="32" t="inlineStr">
        <is>
          <t>账外回扣、虚假宣传、纵向垄断与经营者集中</t>
        </is>
      </c>
      <c r="E17" s="34" t="inlineStr">
        <is>
          <t>中国端</t>
        </is>
      </c>
    </row>
    <row r="18" ht="30" customHeight="1">
      <c r="A18" s="28" t="n">
        <v>17</v>
      </c>
      <c r="B18" s="33" t="inlineStr">
        <is>
          <t>FD&amp;C Act及21 CFR、QMSR</t>
        </is>
      </c>
      <c r="C18" s="30" t="inlineStr">
        <is>
          <t>美国FDA</t>
        </is>
      </c>
      <c r="D18" s="30" t="inlineStr">
        <is>
          <t>药品/器械注册、510(k)、质量体系（2026.2.2强制）</t>
        </is>
      </c>
      <c r="E18" s="36" t="inlineStr">
        <is>
          <t>目标市场</t>
        </is>
      </c>
    </row>
    <row r="19" ht="30" customHeight="1">
      <c r="A19" s="31" t="n">
        <v>18</v>
      </c>
      <c r="B19" s="35" t="inlineStr">
        <is>
          <t>《反海外腐败法》FCPA</t>
        </is>
      </c>
      <c r="C19" s="32" t="inlineStr">
        <is>
          <t>美国DOJ/SEC</t>
        </is>
      </c>
      <c r="D19" s="32" t="inlineStr">
        <is>
          <t>反贿赂条款、账簿记录与内控、第三方责任</t>
        </is>
      </c>
      <c r="E19" s="36" t="inlineStr">
        <is>
          <t>目标市场</t>
        </is>
      </c>
    </row>
    <row r="20" ht="30" customHeight="1">
      <c r="A20" s="28" t="n">
        <v>19</v>
      </c>
      <c r="B20" s="33" t="inlineStr">
        <is>
          <t>MDR 2017/745、IVDR 2017/746</t>
        </is>
      </c>
      <c r="C20" s="30" t="inlineStr">
        <is>
          <t>欧盟</t>
        </is>
      </c>
      <c r="D20" s="30" t="inlineStr">
        <is>
          <t>CE认证、EC REP、PRRC与器械警戒</t>
        </is>
      </c>
      <c r="E20" s="36" t="inlineStr">
        <is>
          <t>目标市场</t>
        </is>
      </c>
    </row>
    <row r="21" ht="30" customHeight="1">
      <c r="A21" s="31" t="n">
        <v>20</v>
      </c>
      <c r="B21" s="35" t="inlineStr">
        <is>
          <t>GDPR、GVP</t>
        </is>
      </c>
      <c r="C21" s="32" t="inlineStr">
        <is>
          <t>欧盟委员会/EMA</t>
        </is>
      </c>
      <c r="D21" s="32" t="inlineStr">
        <is>
          <t>数据保护与药物警戒、ICSR时限</t>
        </is>
      </c>
      <c r="E21" s="36" t="inlineStr">
        <is>
          <t>目标市场</t>
        </is>
      </c>
    </row>
    <row r="22" ht="30" customHeight="1">
      <c r="A22" s="28" t="n">
        <v>21</v>
      </c>
      <c r="B22" s="33" t="inlineStr">
        <is>
          <t>UK Bribery Act、UKCA/MHRA制度</t>
        </is>
      </c>
      <c r="C22" s="30" t="inlineStr">
        <is>
          <t>英国</t>
        </is>
      </c>
      <c r="D22" s="30" t="inlineStr">
        <is>
          <t>未能预防贿赂罪及英国市场准入</t>
        </is>
      </c>
      <c r="E22" s="36" t="inlineStr">
        <is>
          <t>目标市场</t>
        </is>
      </c>
    </row>
    <row r="23" ht="30" customHeight="1">
      <c r="A23" s="31" t="n">
        <v>22</v>
      </c>
      <c r="B23" s="35" t="inlineStr">
        <is>
          <t>ICH指南、GCP/GMP/GDP、WHO PQ、MPP</t>
        </is>
      </c>
      <c r="C23" s="32" t="inlineStr">
        <is>
          <t>ICH/WHO/MPP</t>
        </is>
      </c>
      <c r="D23" s="32" t="inlineStr">
        <is>
          <t>国际技术标准、预认证与专利池授权</t>
        </is>
      </c>
      <c r="E23" s="37" t="inlineStr">
        <is>
          <t>国际标准</t>
        </is>
      </c>
    </row>
  </sheetData>
  <autoFilter ref="A1:E23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2026-11-06T03:26:36Z</dcterms:created>
  <dcterms:modified xmlns:dcterms="http://purl.org/dc/terms/" xmlns:xsi="http://www.w3.org/2001/XMLSchema-instance" xsi:type="dcterms:W3CDTF">2026-11-06T03:26:36Z</dcterms:modified>
</cp:coreProperties>
</file>